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390" windowWidth="19140" windowHeight="6795"/>
  </bookViews>
  <sheets>
    <sheet name="Yleistä kustannuksista" sheetId="2" r:id="rId1"/>
    <sheet name="Viherpainanteet" sheetId="8" r:id="rId2"/>
    <sheet name="Painanne ja tulvaniitty" sheetId="3" r:id="rId3"/>
    <sheet name="Viherkatto" sheetId="6" r:id="rId4"/>
    <sheet name="Läpäisevät päällysteet" sheetId="7" r:id="rId5"/>
  </sheets>
  <calcPr calcId="145621"/>
</workbook>
</file>

<file path=xl/calcChain.xml><?xml version="1.0" encoding="utf-8"?>
<calcChain xmlns="http://schemas.openxmlformats.org/spreadsheetml/2006/main">
  <c r="V40" i="3"/>
  <c r="C25" l="1"/>
  <c r="C29" s="1"/>
</calcChain>
</file>

<file path=xl/sharedStrings.xml><?xml version="1.0" encoding="utf-8"?>
<sst xmlns="http://schemas.openxmlformats.org/spreadsheetml/2006/main" count="93" uniqueCount="87">
  <si>
    <t>yhteensä</t>
  </si>
  <si>
    <t>pintamaan poisto</t>
  </si>
  <si>
    <t>tasaus</t>
  </si>
  <si>
    <t>putket/rummut</t>
  </si>
  <si>
    <t>maaleikkaus</t>
  </si>
  <si>
    <t>kuljetus</t>
  </si>
  <si>
    <t>kenttäkiveys</t>
  </si>
  <si>
    <t>kasvualusta</t>
  </si>
  <si>
    <t>tulvaniityn siemenet ja perustaminen</t>
  </si>
  <si>
    <t>kosteikkoperannat</t>
  </si>
  <si>
    <t>tuplakate</t>
  </si>
  <si>
    <t xml:space="preserve">eristetilan alipainetuuletus kondensaation estämiseksi </t>
  </si>
  <si>
    <t>viherkate</t>
  </si>
  <si>
    <t>Viivytystilavuus</t>
  </si>
  <si>
    <t>kustannukset [€]</t>
  </si>
  <si>
    <t>Nurmikko, hiekkamaa</t>
  </si>
  <si>
    <t>Soranummi</t>
  </si>
  <si>
    <t>Nurmikennot (muoviset)</t>
  </si>
  <si>
    <t>Reikäkivet tai -laatat (betoni)</t>
  </si>
  <si>
    <t>Puoliläpäisevät päällystett</t>
  </si>
  <si>
    <t>Avoin asfaltti</t>
  </si>
  <si>
    <t>Asfaltti</t>
  </si>
  <si>
    <t>Vettä läpäisevä pinta</t>
  </si>
  <si>
    <t>Valuntakerroin</t>
  </si>
  <si>
    <t>Läpäisevät päällysteet</t>
  </si>
  <si>
    <t>0,1-0,3</t>
  </si>
  <si>
    <t>0,3-0,5</t>
  </si>
  <si>
    <t>0,6-0,7</t>
  </si>
  <si>
    <t>0,5-0,6</t>
  </si>
  <si>
    <t>0,5-0,7</t>
  </si>
  <si>
    <t>&lt;0,1</t>
  </si>
  <si>
    <t>&lt;2%</t>
  </si>
  <si>
    <t>50-60%</t>
  </si>
  <si>
    <t>75-100%</t>
  </si>
  <si>
    <t>100-125%</t>
  </si>
  <si>
    <t>http://ec.europa.eu/environment/soil/sealing.htm</t>
  </si>
  <si>
    <t>Rakenne</t>
  </si>
  <si>
    <t>Läpäisevä päällyste</t>
  </si>
  <si>
    <t>Imeytyskaivanto</t>
  </si>
  <si>
    <t>Imeytyspainanne</t>
  </si>
  <si>
    <t>Allas</t>
  </si>
  <si>
    <t>Lammikko</t>
  </si>
  <si>
    <t>Kosteikko</t>
  </si>
  <si>
    <t>30-50</t>
  </si>
  <si>
    <t>rakennettu varastointi</t>
  </si>
  <si>
    <t>tasauskaivo</t>
  </si>
  <si>
    <t xml:space="preserve"> pintavalunta</t>
  </si>
  <si>
    <r>
      <t>Kustannukset [€/m</t>
    </r>
    <r>
      <rPr>
        <b/>
        <vertAlign val="superscript"/>
        <sz val="11"/>
        <color theme="1"/>
        <rFont val="Calibri"/>
        <family val="2"/>
        <scheme val="minor"/>
      </rPr>
      <t>3</t>
    </r>
    <r>
      <rPr>
        <b/>
        <sz val="11"/>
        <color theme="1"/>
        <rFont val="Calibri"/>
        <family val="2"/>
        <scheme val="minor"/>
      </rPr>
      <t>]</t>
    </r>
  </si>
  <si>
    <t>Huluvesikasettirakenne</t>
  </si>
  <si>
    <r>
      <t>Kustannukset [€/m</t>
    </r>
    <r>
      <rPr>
        <b/>
        <vertAlign val="superscript"/>
        <sz val="11"/>
        <color theme="1"/>
        <rFont val="Calibri"/>
        <family val="2"/>
        <scheme val="minor"/>
      </rPr>
      <t>2</t>
    </r>
    <r>
      <rPr>
        <b/>
        <sz val="11"/>
        <color theme="1"/>
        <rFont val="Calibri"/>
        <family val="2"/>
        <scheme val="minor"/>
      </rPr>
      <t>]</t>
    </r>
  </si>
  <si>
    <t>Kivetyt painanteet ja kourut</t>
  </si>
  <si>
    <t>25-45</t>
  </si>
  <si>
    <t xml:space="preserve">Asfaltin poisto </t>
  </si>
  <si>
    <t xml:space="preserve">Maaleikkaukset ja -kaivannot </t>
  </si>
  <si>
    <t xml:space="preserve">Perennat </t>
  </si>
  <si>
    <t xml:space="preserve">Salaojasora  </t>
  </si>
  <si>
    <t>Suodatinkangas</t>
  </si>
  <si>
    <t xml:space="preserve">Salaojaputki </t>
  </si>
  <si>
    <t>Hulevesiviemäri</t>
  </si>
  <si>
    <t xml:space="preserve">Hulevesikaivo </t>
  </si>
  <si>
    <t>Suodatinkerros hiekasta</t>
  </si>
  <si>
    <t xml:space="preserve">Kasvualusta </t>
  </si>
  <si>
    <t>Työvaiheet ja materiaalit</t>
  </si>
  <si>
    <t>Viherpainanteiden pinta-ala yhteensä</t>
  </si>
  <si>
    <r>
      <t>€/m</t>
    </r>
    <r>
      <rPr>
        <vertAlign val="superscript"/>
        <sz val="11"/>
        <color theme="1"/>
        <rFont val="Calibri"/>
        <family val="2"/>
        <scheme val="minor"/>
      </rPr>
      <t>2</t>
    </r>
  </si>
  <si>
    <t>Kustannukset asfalttiin verrattuna</t>
  </si>
  <si>
    <t>taulukko 1</t>
  </si>
  <si>
    <t>taulukko2</t>
  </si>
  <si>
    <t>taulukko 3</t>
  </si>
  <si>
    <t>taulukko 4</t>
  </si>
  <si>
    <t>taulukko 5</t>
  </si>
  <si>
    <t>taulukko 6</t>
  </si>
  <si>
    <t>taulukko 7</t>
  </si>
  <si>
    <t>taulukko 8</t>
  </si>
  <si>
    <t>taulukko 9</t>
  </si>
  <si>
    <r>
      <t>m</t>
    </r>
    <r>
      <rPr>
        <vertAlign val="superscript"/>
        <sz val="11"/>
        <color theme="1"/>
        <rFont val="Calibri"/>
        <family val="2"/>
        <scheme val="minor"/>
      </rPr>
      <t>3</t>
    </r>
  </si>
  <si>
    <r>
      <t>€/m</t>
    </r>
    <r>
      <rPr>
        <vertAlign val="superscript"/>
        <sz val="11"/>
        <color theme="1"/>
        <rFont val="Calibri"/>
        <family val="2"/>
        <scheme val="minor"/>
      </rPr>
      <t>3</t>
    </r>
  </si>
  <si>
    <r>
      <t>Arvioitu kustannus m</t>
    </r>
    <r>
      <rPr>
        <b/>
        <vertAlign val="superscript"/>
        <sz val="11"/>
        <color theme="1"/>
        <rFont val="Calibri"/>
        <family val="2"/>
        <scheme val="minor"/>
      </rPr>
      <t>2</t>
    </r>
    <r>
      <rPr>
        <b/>
        <sz val="11"/>
        <color theme="1"/>
        <rFont val="Calibri"/>
        <family val="2"/>
        <scheme val="minor"/>
      </rPr>
      <t>/€</t>
    </r>
  </si>
  <si>
    <r>
      <t>m</t>
    </r>
    <r>
      <rPr>
        <vertAlign val="superscript"/>
        <sz val="11"/>
        <color theme="1"/>
        <rFont val="Calibri"/>
        <family val="2"/>
        <scheme val="minor"/>
      </rPr>
      <t>2</t>
    </r>
  </si>
  <si>
    <t>lähde:</t>
  </si>
  <si>
    <t>Toimenpiteet ja rakenteet</t>
  </si>
  <si>
    <t>kustannukset[€]</t>
  </si>
  <si>
    <t>vahvistettu kattorakenne</t>
  </si>
  <si>
    <t>Viherkaton kustannukset yhteensä</t>
  </si>
  <si>
    <r>
      <t>Kustannus €/m</t>
    </r>
    <r>
      <rPr>
        <b/>
        <vertAlign val="superscript"/>
        <sz val="11"/>
        <color theme="1"/>
        <rFont val="Calibri"/>
        <family val="2"/>
        <scheme val="minor"/>
      </rPr>
      <t>2</t>
    </r>
  </si>
  <si>
    <t>€</t>
  </si>
  <si>
    <t xml:space="preserve"> </t>
  </si>
</sst>
</file>

<file path=xl/styles.xml><?xml version="1.0" encoding="utf-8"?>
<styleSheet xmlns="http://schemas.openxmlformats.org/spreadsheetml/2006/main">
  <numFmts count="3">
    <numFmt numFmtId="43" formatCode="_-* #,##0.00\ _€_-;\-* #,##0.00\ _€_-;_-* &quot;-&quot;??\ _€_-;_-@_-"/>
    <numFmt numFmtId="164" formatCode="_-* #,##0\ _€_-;\-* #,##0\ _€_-;_-* &quot;-&quot;??\ _€_-;_-@_-"/>
    <numFmt numFmtId="165" formatCode="0.0"/>
  </numFmts>
  <fonts count="10">
    <font>
      <sz val="11"/>
      <color theme="1"/>
      <name val="Calibri"/>
      <family val="2"/>
      <scheme val="minor"/>
    </font>
    <font>
      <sz val="14"/>
      <color theme="1"/>
      <name val="Calibri"/>
      <family val="2"/>
      <scheme val="minor"/>
    </font>
    <font>
      <u/>
      <sz val="11"/>
      <color theme="10"/>
      <name val="Calibri"/>
      <family val="2"/>
      <scheme val="minor"/>
    </font>
    <font>
      <sz val="11"/>
      <color theme="1"/>
      <name val="Calibri"/>
      <family val="2"/>
      <scheme val="minor"/>
    </font>
    <font>
      <b/>
      <sz val="11"/>
      <color theme="1"/>
      <name val="Calibri"/>
      <family val="2"/>
      <scheme val="minor"/>
    </font>
    <font>
      <b/>
      <vertAlign val="superscript"/>
      <sz val="11"/>
      <color theme="1"/>
      <name val="Calibri"/>
      <family val="2"/>
      <scheme val="minor"/>
    </font>
    <font>
      <sz val="10"/>
      <color theme="1"/>
      <name val="Calibri"/>
      <family val="2"/>
      <scheme val="minor"/>
    </font>
    <font>
      <vertAlign val="superscript"/>
      <sz val="11"/>
      <color theme="1"/>
      <name val="Calibri"/>
      <family val="2"/>
      <scheme val="minor"/>
    </font>
    <font>
      <b/>
      <u/>
      <sz val="11"/>
      <color theme="1"/>
      <name val="Calibri"/>
      <family val="2"/>
      <scheme val="minor"/>
    </font>
    <font>
      <b/>
      <sz val="10"/>
      <color theme="1"/>
      <name val="Calibri"/>
      <family val="2"/>
      <scheme val="minor"/>
    </font>
  </fonts>
  <fills count="3">
    <fill>
      <patternFill patternType="none"/>
    </fill>
    <fill>
      <patternFill patternType="gray125"/>
    </fill>
    <fill>
      <patternFill patternType="solid">
        <fgColor rgb="FFFFFFCC"/>
        <bgColor indexed="64"/>
      </patternFill>
    </fill>
  </fills>
  <borders count="6">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2" fillId="0" borderId="0" applyNumberFormat="0" applyFill="0" applyBorder="0" applyAlignment="0" applyProtection="0"/>
    <xf numFmtId="43" fontId="3" fillId="0" borderId="0" applyFont="0" applyFill="0" applyBorder="0" applyAlignment="0" applyProtection="0"/>
  </cellStyleXfs>
  <cellXfs count="60">
    <xf numFmtId="0" fontId="0" fillId="0" borderId="0" xfId="0"/>
    <xf numFmtId="0" fontId="0" fillId="0" borderId="0" xfId="0" applyAlignment="1">
      <alignment horizontal="center"/>
    </xf>
    <xf numFmtId="0" fontId="2" fillId="0" borderId="0" xfId="1"/>
    <xf numFmtId="0" fontId="0" fillId="0" borderId="0" xfId="0" applyAlignment="1">
      <alignment vertical="center"/>
    </xf>
    <xf numFmtId="0" fontId="4" fillId="0" borderId="0" xfId="0" applyFont="1"/>
    <xf numFmtId="0" fontId="0" fillId="0" borderId="1" xfId="0" applyFill="1" applyBorder="1"/>
    <xf numFmtId="0" fontId="0" fillId="0" borderId="2" xfId="0" applyFill="1" applyBorder="1"/>
    <xf numFmtId="0" fontId="0" fillId="0" borderId="0" xfId="0" applyFill="1"/>
    <xf numFmtId="2" fontId="0" fillId="0" borderId="0" xfId="0" applyNumberFormat="1"/>
    <xf numFmtId="9" fontId="0" fillId="0" borderId="2" xfId="0" applyNumberFormat="1" applyFill="1" applyBorder="1" applyAlignment="1">
      <alignment horizontal="center"/>
    </xf>
    <xf numFmtId="0" fontId="0" fillId="0" borderId="2" xfId="0" applyFill="1" applyBorder="1" applyAlignment="1">
      <alignment horizontal="center"/>
    </xf>
    <xf numFmtId="165" fontId="0" fillId="0" borderId="2" xfId="0" applyNumberFormat="1" applyFill="1" applyBorder="1" applyAlignment="1">
      <alignment horizontal="center"/>
    </xf>
    <xf numFmtId="0" fontId="4" fillId="0" borderId="2" xfId="0" applyFont="1" applyFill="1" applyBorder="1" applyAlignment="1">
      <alignment horizontal="center"/>
    </xf>
    <xf numFmtId="0" fontId="4" fillId="0" borderId="2" xfId="0" applyFont="1" applyFill="1" applyBorder="1" applyAlignment="1">
      <alignment vertical="center"/>
    </xf>
    <xf numFmtId="3" fontId="0" fillId="0" borderId="2" xfId="0" applyNumberFormat="1" applyFill="1" applyBorder="1" applyAlignment="1">
      <alignment vertical="center"/>
    </xf>
    <xf numFmtId="0" fontId="6" fillId="0" borderId="2" xfId="0" applyFont="1" applyFill="1" applyBorder="1" applyAlignment="1">
      <alignment horizontal="right"/>
    </xf>
    <xf numFmtId="3" fontId="0" fillId="0" borderId="2" xfId="0" applyNumberFormat="1" applyFill="1" applyBorder="1" applyAlignment="1">
      <alignment horizontal="center" vertical="center"/>
    </xf>
    <xf numFmtId="0" fontId="0" fillId="0" borderId="2" xfId="0" applyFont="1" applyFill="1" applyBorder="1" applyAlignment="1">
      <alignment horizontal="center"/>
    </xf>
    <xf numFmtId="0" fontId="0" fillId="0" borderId="2" xfId="0" applyFill="1" applyBorder="1" applyAlignment="1">
      <alignment horizontal="center" vertical="center"/>
    </xf>
    <xf numFmtId="0" fontId="4" fillId="0" borderId="4" xfId="0" applyFont="1" applyFill="1" applyBorder="1"/>
    <xf numFmtId="0" fontId="0" fillId="0" borderId="5" xfId="0" applyFill="1" applyBorder="1"/>
    <xf numFmtId="0" fontId="0" fillId="0" borderId="2" xfId="0" applyFill="1" applyBorder="1" applyAlignment="1">
      <alignment horizontal="right"/>
    </xf>
    <xf numFmtId="3" fontId="0" fillId="0" borderId="2" xfId="0" applyNumberFormat="1" applyFill="1" applyBorder="1"/>
    <xf numFmtId="0" fontId="0" fillId="0" borderId="3" xfId="0" applyFill="1" applyBorder="1" applyAlignment="1">
      <alignment horizontal="right"/>
    </xf>
    <xf numFmtId="3" fontId="0" fillId="0" borderId="3" xfId="0" applyNumberFormat="1" applyFill="1" applyBorder="1"/>
    <xf numFmtId="0" fontId="4" fillId="0" borderId="1" xfId="0" applyFont="1" applyFill="1" applyBorder="1" applyAlignment="1">
      <alignment horizontal="right"/>
    </xf>
    <xf numFmtId="3" fontId="4" fillId="0" borderId="1" xfId="0" applyNumberFormat="1" applyFont="1" applyFill="1" applyBorder="1"/>
    <xf numFmtId="0" fontId="0" fillId="0" borderId="2" xfId="0" applyFill="1" applyBorder="1" applyAlignment="1">
      <alignment horizontal="right" wrapText="1"/>
    </xf>
    <xf numFmtId="0" fontId="4" fillId="0" borderId="2" xfId="0" applyFont="1" applyFill="1" applyBorder="1" applyAlignment="1">
      <alignment horizontal="right"/>
    </xf>
    <xf numFmtId="0" fontId="4" fillId="0" borderId="2" xfId="0" applyFont="1" applyFill="1" applyBorder="1" applyAlignment="1">
      <alignment horizontal="center" vertical="center"/>
    </xf>
    <xf numFmtId="0" fontId="4" fillId="0" borderId="2" xfId="0" applyFont="1" applyFill="1" applyBorder="1"/>
    <xf numFmtId="0" fontId="0" fillId="0" borderId="2" xfId="0" applyFill="1" applyBorder="1" applyAlignment="1">
      <alignment horizontal="left"/>
    </xf>
    <xf numFmtId="1" fontId="0" fillId="0" borderId="2" xfId="0" applyNumberFormat="1" applyFont="1" applyFill="1" applyBorder="1" applyAlignment="1">
      <alignment horizontal="center" vertical="center"/>
    </xf>
    <xf numFmtId="0" fontId="4" fillId="0" borderId="2" xfId="0" applyFont="1" applyFill="1" applyBorder="1" applyAlignment="1">
      <alignment horizontal="right" vertical="center"/>
    </xf>
    <xf numFmtId="3" fontId="0" fillId="0" borderId="2" xfId="0" applyNumberFormat="1" applyFill="1" applyBorder="1" applyAlignment="1">
      <alignment horizontal="center"/>
    </xf>
    <xf numFmtId="3" fontId="4" fillId="0" borderId="2" xfId="0" applyNumberFormat="1" applyFont="1" applyFill="1" applyBorder="1" applyAlignment="1">
      <alignment horizontal="center"/>
    </xf>
    <xf numFmtId="0" fontId="2" fillId="2" borderId="0" xfId="1" applyFill="1"/>
    <xf numFmtId="0" fontId="0" fillId="2" borderId="0" xfId="0" applyFill="1" applyAlignment="1">
      <alignment vertical="center"/>
    </xf>
    <xf numFmtId="0" fontId="0" fillId="2" borderId="0" xfId="0" applyFill="1" applyAlignment="1">
      <alignment horizontal="center"/>
    </xf>
    <xf numFmtId="0" fontId="0" fillId="2" borderId="0" xfId="0" applyFill="1"/>
    <xf numFmtId="0" fontId="0" fillId="2" borderId="0" xfId="0" applyFill="1" applyBorder="1"/>
    <xf numFmtId="0" fontId="9" fillId="2" borderId="0" xfId="0" applyFont="1" applyFill="1" applyBorder="1" applyAlignment="1">
      <alignment horizontal="left"/>
    </xf>
    <xf numFmtId="0" fontId="9" fillId="2" borderId="0" xfId="0" applyFont="1" applyFill="1" applyBorder="1" applyAlignment="1">
      <alignment vertical="center"/>
    </xf>
    <xf numFmtId="0" fontId="0" fillId="2" borderId="0" xfId="0" applyFill="1" applyBorder="1" applyAlignment="1">
      <alignment horizontal="center"/>
    </xf>
    <xf numFmtId="0" fontId="1" fillId="2" borderId="0" xfId="0" applyFont="1" applyFill="1"/>
    <xf numFmtId="0" fontId="1" fillId="2" borderId="0" xfId="0" applyFont="1" applyFill="1" applyBorder="1"/>
    <xf numFmtId="164" fontId="0" fillId="2" borderId="0" xfId="2" applyNumberFormat="1" applyFont="1" applyFill="1" applyBorder="1" applyAlignment="1">
      <alignment horizontal="center" vertical="center"/>
    </xf>
    <xf numFmtId="0" fontId="0" fillId="2" borderId="0" xfId="0" applyFill="1" applyBorder="1" applyAlignment="1">
      <alignment horizontal="center" vertical="center"/>
    </xf>
    <xf numFmtId="0" fontId="0" fillId="2" borderId="0" xfId="0" applyFill="1" applyAlignment="1">
      <alignment horizontal="left"/>
    </xf>
    <xf numFmtId="0" fontId="0" fillId="2" borderId="0" xfId="0" applyFill="1" applyBorder="1" applyAlignment="1">
      <alignment horizontal="left"/>
    </xf>
    <xf numFmtId="0" fontId="9" fillId="2" borderId="0" xfId="0" applyFont="1" applyFill="1"/>
    <xf numFmtId="0" fontId="0" fillId="2" borderId="0" xfId="0" applyFill="1" applyAlignment="1">
      <alignment horizontal="center" vertical="center"/>
    </xf>
    <xf numFmtId="164" fontId="0" fillId="2" borderId="0" xfId="0" applyNumberFormat="1" applyFill="1"/>
    <xf numFmtId="0" fontId="4" fillId="2" borderId="0" xfId="0" applyFont="1" applyFill="1" applyBorder="1" applyAlignment="1">
      <alignment horizontal="right"/>
    </xf>
    <xf numFmtId="3" fontId="4" fillId="2" borderId="0" xfId="0" applyNumberFormat="1" applyFont="1" applyFill="1" applyBorder="1"/>
    <xf numFmtId="0" fontId="8" fillId="2" borderId="0" xfId="0" applyFont="1" applyFill="1" applyAlignment="1">
      <alignment horizontal="left" textRotation="45"/>
    </xf>
    <xf numFmtId="0" fontId="0" fillId="2" borderId="0" xfId="0" applyFill="1" applyAlignment="1">
      <alignment textRotation="45"/>
    </xf>
    <xf numFmtId="0" fontId="0" fillId="0" borderId="2" xfId="0" applyBorder="1"/>
    <xf numFmtId="3" fontId="0" fillId="0" borderId="2" xfId="0" applyNumberFormat="1" applyBorder="1"/>
    <xf numFmtId="0" fontId="4" fillId="0" borderId="2" xfId="0" applyFont="1" applyBorder="1" applyAlignment="1">
      <alignment horizontal="right"/>
    </xf>
  </cellXfs>
  <cellStyles count="3">
    <cellStyle name="Erotin" xfId="2" builtinId="3"/>
    <cellStyle name="Hyperlinkki" xfId="1" builtinId="8"/>
    <cellStyle name="Normaali" xfId="0" builtinId="0"/>
  </cellStyles>
  <dxfs count="0"/>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luomus.fi/fi/viides-ulottuvuus-viherkatot-osaksi-kaupunkia" TargetMode="External"/><Relationship Id="rId1" Type="http://schemas.openxmlformats.org/officeDocument/2006/relationships/image" Target="../media/image1.png"/><Relationship Id="rId6" Type="http://schemas.openxmlformats.org/officeDocument/2006/relationships/image" Target="../media/image8.jpeg"/><Relationship Id="rId5" Type="http://schemas.openxmlformats.org/officeDocument/2006/relationships/hyperlink" Target="http://www.luomus.fi/sites/default/files/files/experimental_roofs_poster_ikano_final.pdf" TargetMode="External"/><Relationship Id="rId4"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vtt.fi/files/sites/class/CLASS_WP1_Report_Urban_Needs.pdf" TargetMode="External"/><Relationship Id="rId1" Type="http://schemas.openxmlformats.org/officeDocument/2006/relationships/image" Target="../media/image1.pn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311524</xdr:colOff>
      <xdr:row>0</xdr:row>
      <xdr:rowOff>211231</xdr:rowOff>
    </xdr:from>
    <xdr:to>
      <xdr:col>1</xdr:col>
      <xdr:colOff>428626</xdr:colOff>
      <xdr:row>0</xdr:row>
      <xdr:rowOff>982858</xdr:rowOff>
    </xdr:to>
    <xdr:pic>
      <xdr:nvPicPr>
        <xdr:cNvPr id="4" name="Kuva 3"/>
        <xdr:cNvPicPr>
          <a:picLocks noChangeAspect="1"/>
        </xdr:cNvPicPr>
      </xdr:nvPicPr>
      <xdr:blipFill>
        <a:blip xmlns:r="http://schemas.openxmlformats.org/officeDocument/2006/relationships" r:embed="rId1" cstate="print"/>
        <a:stretch>
          <a:fillRect/>
        </a:stretch>
      </xdr:blipFill>
      <xdr:spPr>
        <a:xfrm>
          <a:off x="311524" y="211231"/>
          <a:ext cx="1622052" cy="771627"/>
        </a:xfrm>
        <a:prstGeom prst="rect">
          <a:avLst/>
        </a:prstGeom>
      </xdr:spPr>
    </xdr:pic>
    <xdr:clientData/>
  </xdr:twoCellAnchor>
  <xdr:twoCellAnchor editAs="oneCell">
    <xdr:from>
      <xdr:col>10</xdr:col>
      <xdr:colOff>142875</xdr:colOff>
      <xdr:row>0</xdr:row>
      <xdr:rowOff>304800</xdr:rowOff>
    </xdr:from>
    <xdr:to>
      <xdr:col>12</xdr:col>
      <xdr:colOff>211656</xdr:colOff>
      <xdr:row>0</xdr:row>
      <xdr:rowOff>768136</xdr:rowOff>
    </xdr:to>
    <xdr:pic>
      <xdr:nvPicPr>
        <xdr:cNvPr id="5" name="Kuva 4"/>
        <xdr:cNvPicPr>
          <a:picLocks noChangeAspect="1"/>
        </xdr:cNvPicPr>
      </xdr:nvPicPr>
      <xdr:blipFill>
        <a:blip xmlns:r="http://schemas.openxmlformats.org/officeDocument/2006/relationships" r:embed="rId2" cstate="print"/>
        <a:stretch>
          <a:fillRect/>
        </a:stretch>
      </xdr:blipFill>
      <xdr:spPr>
        <a:xfrm>
          <a:off x="14249400" y="304800"/>
          <a:ext cx="2316681" cy="463336"/>
        </a:xfrm>
        <a:prstGeom prst="rect">
          <a:avLst/>
        </a:prstGeom>
      </xdr:spPr>
    </xdr:pic>
    <xdr:clientData/>
  </xdr:twoCellAnchor>
  <xdr:twoCellAnchor>
    <xdr:from>
      <xdr:col>8</xdr:col>
      <xdr:colOff>1285874</xdr:colOff>
      <xdr:row>17</xdr:row>
      <xdr:rowOff>47625</xdr:rowOff>
    </xdr:from>
    <xdr:to>
      <xdr:col>11</xdr:col>
      <xdr:colOff>85726</xdr:colOff>
      <xdr:row>21</xdr:row>
      <xdr:rowOff>104775</xdr:rowOff>
    </xdr:to>
    <xdr:sp macro="" textlink="">
      <xdr:nvSpPr>
        <xdr:cNvPr id="8" name="Tekstiruutu 7"/>
        <xdr:cNvSpPr txBox="1"/>
      </xdr:nvSpPr>
      <xdr:spPr>
        <a:xfrm>
          <a:off x="12325349" y="4791075"/>
          <a:ext cx="3162302"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a:t>Taulukon tiedot peräisin ILKKA-hankkeen</a:t>
          </a:r>
          <a:r>
            <a:rPr lang="fi-FI" sz="1000" baseline="0"/>
            <a:t> raportista "</a:t>
          </a:r>
          <a:r>
            <a:rPr lang="fi-FI" sz="1000" b="1" i="0" u="none" strike="noStrike" baseline="0" smtClean="0">
              <a:solidFill>
                <a:schemeClr val="dk1"/>
              </a:solidFill>
              <a:latin typeface="+mn-lt"/>
              <a:ea typeface="+mn-ea"/>
              <a:cs typeface="+mn-cs"/>
            </a:rPr>
            <a:t>Alueellinen hulevesisuunnitelma Turku, Kaarina, Lieto, Raisio ja Rusko". </a:t>
          </a:r>
          <a:r>
            <a:rPr lang="fi-FI" sz="1000" b="0" i="0" u="none" strike="noStrike" baseline="0" smtClean="0">
              <a:solidFill>
                <a:schemeClr val="dk1"/>
              </a:solidFill>
              <a:latin typeface="+mn-lt"/>
              <a:ea typeface="+mn-ea"/>
              <a:cs typeface="+mn-cs"/>
            </a:rPr>
            <a:t>Raportti löytyy Hulevesien hallinta osuuden alta "Suunnittelusta käyttäjille" -kohdasta.</a:t>
          </a:r>
        </a:p>
      </xdr:txBody>
    </xdr:sp>
    <xdr:clientData/>
  </xdr:twoCellAnchor>
  <xdr:twoCellAnchor>
    <xdr:from>
      <xdr:col>8</xdr:col>
      <xdr:colOff>1295398</xdr:colOff>
      <xdr:row>27</xdr:row>
      <xdr:rowOff>104775</xdr:rowOff>
    </xdr:from>
    <xdr:to>
      <xdr:col>10</xdr:col>
      <xdr:colOff>1247775</xdr:colOff>
      <xdr:row>29</xdr:row>
      <xdr:rowOff>28575</xdr:rowOff>
    </xdr:to>
    <xdr:sp macro="" textlink="">
      <xdr:nvSpPr>
        <xdr:cNvPr id="9" name="Tekstiruutu 8"/>
        <xdr:cNvSpPr txBox="1"/>
      </xdr:nvSpPr>
      <xdr:spPr>
        <a:xfrm>
          <a:off x="12334873" y="6781800"/>
          <a:ext cx="3019427"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a:t>Taulukontiedot</a:t>
          </a:r>
          <a:r>
            <a:rPr lang="fi-FI" sz="1000" baseline="0"/>
            <a:t> peräisin  Kuntaliiton </a:t>
          </a:r>
          <a:r>
            <a:rPr lang="fi-FI" sz="1000" b="1" baseline="0"/>
            <a:t>Hulevesioppaasta </a:t>
          </a:r>
          <a:endParaRPr lang="fi-FI" sz="1000" b="1"/>
        </a:p>
      </xdr:txBody>
    </xdr:sp>
    <xdr:clientData/>
  </xdr:twoCellAnchor>
  <xdr:twoCellAnchor>
    <xdr:from>
      <xdr:col>0</xdr:col>
      <xdr:colOff>1171576</xdr:colOff>
      <xdr:row>1</xdr:row>
      <xdr:rowOff>419101</xdr:rowOff>
    </xdr:from>
    <xdr:to>
      <xdr:col>5</xdr:col>
      <xdr:colOff>0</xdr:colOff>
      <xdr:row>20</xdr:row>
      <xdr:rowOff>47625</xdr:rowOff>
    </xdr:to>
    <xdr:sp macro="" textlink="">
      <xdr:nvSpPr>
        <xdr:cNvPr id="10" name="Tekstiruutu 9"/>
        <xdr:cNvSpPr txBox="1"/>
      </xdr:nvSpPr>
      <xdr:spPr>
        <a:xfrm>
          <a:off x="1171576" y="1562101"/>
          <a:ext cx="5638799" cy="3800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fi-FI" sz="1600" b="1" i="0" u="none" strike="noStrike" baseline="0" smtClean="0">
              <a:solidFill>
                <a:schemeClr val="dk1"/>
              </a:solidFill>
              <a:latin typeface="+mn-lt"/>
              <a:ea typeface="+mn-ea"/>
              <a:cs typeface="+mn-cs"/>
            </a:rPr>
            <a:t>Hulevesien hallinnan kokonaiskustannukset</a:t>
          </a:r>
        </a:p>
        <a:p>
          <a:pPr marL="0" marR="0" indent="0" algn="l" defTabSz="914400" eaLnBrk="1" fontAlgn="auto" latinLnBrk="0" hangingPunct="1">
            <a:lnSpc>
              <a:spcPct val="100000"/>
            </a:lnSpc>
            <a:spcBef>
              <a:spcPts val="0"/>
            </a:spcBef>
            <a:spcAft>
              <a:spcPts val="0"/>
            </a:spcAft>
            <a:buClrTx/>
            <a:buSzTx/>
            <a:buFontTx/>
            <a:buNone/>
            <a:tabLst/>
            <a:defRPr/>
          </a:pPr>
          <a:endParaRPr lang="fi-FI" sz="1600" b="1"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fi-FI" sz="1100" b="0" i="0" u="none" strike="noStrike" baseline="0" smtClean="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i-FI" sz="1100" b="0" i="0" baseline="0">
              <a:solidFill>
                <a:schemeClr val="dk1"/>
              </a:solidFill>
              <a:effectLst/>
              <a:latin typeface="+mn-lt"/>
              <a:ea typeface="+mn-ea"/>
              <a:cs typeface="+mn-cs"/>
            </a:rPr>
            <a:t>Kunnalle on edullista, jos hulevesiä hallitaan hyvin jo tontilla. Kun tontilla syntyy vähemmän  hulevettä, yleisten alueiden rakenteet voivat olla pienempiä ja edullisempia.  Mitä kauemmas hulevesien syntypaikasta niitä käsitellään sitä kalliimpaa se on. Tätä tilannetta havainnoillistaa </a:t>
          </a:r>
          <a:r>
            <a:rPr lang="fi-FI" sz="1000" b="1" i="0" baseline="0">
              <a:solidFill>
                <a:schemeClr val="dk1"/>
              </a:solidFill>
              <a:effectLst/>
              <a:latin typeface="+mn-lt"/>
              <a:ea typeface="+mn-ea"/>
              <a:cs typeface="+mn-cs"/>
            </a:rPr>
            <a:t>kuva 1</a:t>
          </a:r>
          <a:r>
            <a:rPr lang="fi-FI" sz="1100" b="0" i="0" baseline="0">
              <a:solidFill>
                <a:schemeClr val="dk1"/>
              </a:solidFill>
              <a:effectLst/>
              <a:latin typeface="+mn-lt"/>
              <a:ea typeface="+mn-ea"/>
              <a:cs typeface="+mn-cs"/>
            </a:rPr>
            <a:t>.  Hulevesihaitan aiheuttajan tulisi maksaa seurauksista. Jos yksityisten tonttien hulevesiä  hallitaan yleisillä alueilla, syntyy kustannuksia rakentamisesta, ylläpidosta ja maan hinnasta</a:t>
          </a:r>
          <a:r>
            <a:rPr lang="fi-FI" sz="1100" b="1" i="0" baseline="0">
              <a:solidFill>
                <a:schemeClr val="dk1"/>
              </a:solidFill>
              <a:effectLst/>
              <a:latin typeface="+mn-lt"/>
              <a:ea typeface="+mn-ea"/>
              <a:cs typeface="+mn-cs"/>
            </a:rPr>
            <a:t>.  Kompensaatiota </a:t>
          </a:r>
          <a:r>
            <a:rPr lang="fi-FI" sz="1100" b="0" i="0" baseline="0">
              <a:solidFill>
                <a:schemeClr val="dk1"/>
              </a:solidFill>
              <a:effectLst/>
              <a:latin typeface="+mn-lt"/>
              <a:ea typeface="+mn-ea"/>
              <a:cs typeface="+mn-cs"/>
            </a:rPr>
            <a:t>voidaan käyttää, jos hulevesiä ei voida käsitellä tontilla.</a:t>
          </a:r>
          <a:endParaRPr lang="fi-FI">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i-FI"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i-FI" sz="1100">
              <a:solidFill>
                <a:schemeClr val="dk1"/>
              </a:solidFill>
              <a:effectLst/>
              <a:latin typeface="+mn-lt"/>
              <a:ea typeface="+mn-ea"/>
              <a:cs typeface="+mn-cs"/>
            </a:rPr>
            <a:t>Hyvin luonnonmukaisen ratkaisun kustannukset painottuvat suunnitteluun ja rakentamiseen. </a:t>
          </a:r>
          <a:r>
            <a:rPr lang="fi-FI" sz="1100" baseline="0">
              <a:solidFill>
                <a:schemeClr val="dk1"/>
              </a:solidFill>
              <a:effectLst/>
              <a:latin typeface="+mn-lt"/>
              <a:ea typeface="+mn-ea"/>
              <a:cs typeface="+mn-cs"/>
            </a:rPr>
            <a:t> </a:t>
          </a:r>
          <a:r>
            <a:rPr lang="fi-FI" sz="1100">
              <a:solidFill>
                <a:schemeClr val="dk1"/>
              </a:solidFill>
              <a:effectLst/>
              <a:latin typeface="+mn-lt"/>
              <a:ea typeface="+mn-ea"/>
              <a:cs typeface="+mn-cs"/>
            </a:rPr>
            <a:t>Ratkaisu tuottaa lisäksi ympäristöhyötyjä, mutta tarvitsee sopivan ja riittävän tilan. Raskaasti rakennetun kohteen kunnossapitokustannukset saattavat nousta merkittäviksi. Jos ratkaisu edellyttää voimakasta ympäristön muokkausta, syntyy yleensä suuria rakennuskustannuksia.</a:t>
          </a:r>
          <a:endParaRPr lang="fi-FI">
            <a:effectLst/>
          </a:endParaRPr>
        </a:p>
        <a:p>
          <a:endParaRPr lang="fi-FI" sz="1100" b="0" i="0" u="none" strike="noStrike" baseline="0" smtClean="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i-FI" sz="1100" b="0" i="0" baseline="0">
              <a:solidFill>
                <a:schemeClr val="dk1"/>
              </a:solidFill>
              <a:effectLst/>
              <a:latin typeface="+mn-lt"/>
              <a:ea typeface="+mn-ea"/>
              <a:cs typeface="+mn-cs"/>
            </a:rPr>
            <a:t>Hulevesirakenteiden rakennuskustannuksia on koottu </a:t>
          </a:r>
          <a:r>
            <a:rPr lang="fi-FI" sz="1100" b="1" i="0" baseline="0">
              <a:solidFill>
                <a:schemeClr val="dk1"/>
              </a:solidFill>
              <a:effectLst/>
              <a:latin typeface="+mn-lt"/>
              <a:ea typeface="+mn-ea"/>
              <a:cs typeface="+mn-cs"/>
            </a:rPr>
            <a:t>taulukkoon 1 </a:t>
          </a:r>
          <a:r>
            <a:rPr lang="fi-FI" sz="1100" b="0" i="0" baseline="0">
              <a:solidFill>
                <a:schemeClr val="dk1"/>
              </a:solidFill>
              <a:effectLst/>
              <a:latin typeface="+mn-lt"/>
              <a:ea typeface="+mn-ea"/>
              <a:cs typeface="+mn-cs"/>
            </a:rPr>
            <a:t>ja </a:t>
          </a:r>
          <a:r>
            <a:rPr lang="fi-FI" sz="1100" b="1" i="0" baseline="0">
              <a:solidFill>
                <a:schemeClr val="dk1"/>
              </a:solidFill>
              <a:effectLst/>
              <a:latin typeface="+mn-lt"/>
              <a:ea typeface="+mn-ea"/>
              <a:cs typeface="+mn-cs"/>
            </a:rPr>
            <a:t>2</a:t>
          </a:r>
          <a:r>
            <a:rPr lang="fi-FI" sz="1100" b="0" i="0" baseline="0">
              <a:solidFill>
                <a:schemeClr val="dk1"/>
              </a:solidFill>
              <a:effectLst/>
              <a:latin typeface="+mn-lt"/>
              <a:ea typeface="+mn-ea"/>
              <a:cs typeface="+mn-cs"/>
            </a:rPr>
            <a:t>. Rakenteiden kustannukset on sidottu vuoden 2010 maanrakennusindeksiin. Kustannusket riippuvat paljon siitä, millaiseen paikkaan ja maaperään rakennutulee. Jos rakenne vaatii salaojitus tai pumppaamo, kustannukset luonnollisesti kasvavat.  Muille   välilehdeille on koottu yksityiskohtaisemnpaa tietoa  eri hulevesirakenteiden kustannuksista.</a:t>
          </a:r>
          <a:endParaRPr lang="fi-FI">
            <a:effectLst/>
          </a:endParaRPr>
        </a:p>
        <a:p>
          <a:endParaRPr lang="fi-FI" sz="1100" b="0" i="0" u="none" strike="noStrike" baseline="0" smtClean="0">
            <a:solidFill>
              <a:schemeClr val="dk1"/>
            </a:solidFill>
            <a:latin typeface="+mn-lt"/>
            <a:ea typeface="+mn-ea"/>
            <a:cs typeface="+mn-cs"/>
          </a:endParaRPr>
        </a:p>
        <a:p>
          <a:endParaRPr lang="fi-FI" sz="1100" b="0" i="0" u="none" strike="noStrike" baseline="0" smtClean="0">
            <a:solidFill>
              <a:schemeClr val="dk1"/>
            </a:solidFill>
            <a:latin typeface="+mn-lt"/>
            <a:ea typeface="+mn-ea"/>
            <a:cs typeface="+mn-cs"/>
          </a:endParaRPr>
        </a:p>
        <a:p>
          <a:r>
            <a:rPr lang="fi-FI" sz="1100" b="0" i="0" u="none" strike="noStrike" baseline="0" smtClean="0">
              <a:solidFill>
                <a:schemeClr val="dk1"/>
              </a:solidFill>
              <a:latin typeface="+mn-lt"/>
              <a:ea typeface="+mn-ea"/>
              <a:cs typeface="+mn-cs"/>
            </a:rPr>
            <a:t> </a:t>
          </a:r>
        </a:p>
        <a:p>
          <a:endParaRPr lang="fi-FI" sz="1100" b="0" i="0" u="none" strike="noStrike" baseline="0" smtClean="0">
            <a:solidFill>
              <a:schemeClr val="dk1"/>
            </a:solidFill>
            <a:latin typeface="+mn-lt"/>
            <a:ea typeface="+mn-ea"/>
            <a:cs typeface="+mn-cs"/>
          </a:endParaRPr>
        </a:p>
        <a:p>
          <a:endParaRPr lang="fi-FI" sz="1100"/>
        </a:p>
      </xdr:txBody>
    </xdr:sp>
    <xdr:clientData/>
  </xdr:twoCellAnchor>
  <xdr:twoCellAnchor>
    <xdr:from>
      <xdr:col>0</xdr:col>
      <xdr:colOff>1200149</xdr:colOff>
      <xdr:row>22</xdr:row>
      <xdr:rowOff>95246</xdr:rowOff>
    </xdr:from>
    <xdr:to>
      <xdr:col>7</xdr:col>
      <xdr:colOff>1314450</xdr:colOff>
      <xdr:row>36</xdr:row>
      <xdr:rowOff>171450</xdr:rowOff>
    </xdr:to>
    <xdr:sp macro="" textlink="">
      <xdr:nvSpPr>
        <xdr:cNvPr id="11" name="Tekstiruutu 10"/>
        <xdr:cNvSpPr txBox="1"/>
      </xdr:nvSpPr>
      <xdr:spPr>
        <a:xfrm>
          <a:off x="1200149" y="5791196"/>
          <a:ext cx="8829676" cy="27813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600" b="1" i="0" u="none" strike="noStrike" baseline="0" smtClean="0">
              <a:solidFill>
                <a:schemeClr val="dk1"/>
              </a:solidFill>
              <a:latin typeface="+mn-lt"/>
              <a:ea typeface="+mn-ea"/>
              <a:cs typeface="+mn-cs"/>
            </a:rPr>
            <a:t>Kompensaatio</a:t>
          </a:r>
        </a:p>
        <a:p>
          <a:endParaRPr lang="fi-FI" sz="1100" b="0" i="0" u="none" strike="noStrike" baseline="0" smtClean="0">
            <a:solidFill>
              <a:schemeClr val="dk1"/>
            </a:solidFill>
            <a:latin typeface="+mn-lt"/>
            <a:ea typeface="+mn-ea"/>
            <a:cs typeface="+mn-cs"/>
          </a:endParaRPr>
        </a:p>
        <a:p>
          <a:r>
            <a:rPr lang="fi-FI" sz="1100" b="0" i="0" u="none" strike="noStrike" baseline="0" smtClean="0">
              <a:solidFill>
                <a:schemeClr val="dk1"/>
              </a:solidFill>
              <a:latin typeface="+mn-lt"/>
              <a:ea typeface="+mn-ea"/>
              <a:cs typeface="+mn-cs"/>
            </a:rPr>
            <a:t>Mikäli hulevesien hallinta tontilla ei ole toteutettavissa, hulevesien hallinta voidaan toteuttaa tontin ulkopuolella kompensaatioperiaatteella. Tällöin hulevedet johdetaan yleisen alueen hulevesirakenteeseen tai suoraan kunnalliseen hulevesiviemäriin ja huleveden käsittelystä laskutetaan kiinteistöä. Hulevesiä pyritään viivyttämään samalla valuma-alueella tulvahaittojen vähentämiseksi rakennuspaikan alapuolella. Kompensaatiota tulee käyttää vasta viimeisenä vaihtoehtona, kun muut ratkaisut eivät tule kyseeseen. Kompensaatio edellyttää aina erillistä sopimusta kaupungin tai vesihuoltolaitoksen kanssa.</a:t>
          </a:r>
        </a:p>
        <a:p>
          <a:endParaRPr lang="fi-FI" sz="1100" b="0" i="0" u="none" strike="noStrike" baseline="0" smtClean="0">
            <a:solidFill>
              <a:schemeClr val="dk1"/>
            </a:solidFill>
            <a:latin typeface="+mn-lt"/>
            <a:ea typeface="+mn-ea"/>
            <a:cs typeface="+mn-cs"/>
          </a:endParaRPr>
        </a:p>
        <a:p>
          <a:r>
            <a:rPr lang="fi-FI" sz="1100" b="0" i="0" u="none" strike="noStrike" baseline="0" smtClean="0">
              <a:solidFill>
                <a:schemeClr val="dk1"/>
              </a:solidFill>
              <a:latin typeface="+mn-lt"/>
              <a:ea typeface="+mn-ea"/>
              <a:cs typeface="+mn-cs"/>
            </a:rPr>
            <a:t>Kun kiinteistön hulevedet johdetaan hallitusti yleiselle alueelle, joudutaan käsittely ja viivytys suunnittelemaan ja toteuttamaan esimerkiksi puistossa. Kompensaationa toteutetun hulevesien hallinnan kustannukset määritellään tapauskohtaisesti elinkaarikustannuksena, joka voi pitää sisällään suunnittelu- ja rakentamiskustannukset sekä hulevesien hallintajärjestelmän vuosittaiset hoito- ja ylläpitokustannukset ja tarvittavat kunnostustoimenpiteet rakenteen elinkaaren ajalta. Kustannuksista vastaa hulevesiä tuottavan tontin omistaja.</a:t>
          </a:r>
        </a:p>
        <a:p>
          <a:endParaRPr lang="fi-FI" sz="1100" b="0" i="0" u="none" strike="noStrike" baseline="0" smtClean="0">
            <a:solidFill>
              <a:schemeClr val="dk1"/>
            </a:solidFill>
            <a:latin typeface="+mn-lt"/>
            <a:ea typeface="+mn-ea"/>
            <a:cs typeface="+mn-cs"/>
          </a:endParaRPr>
        </a:p>
        <a:p>
          <a:r>
            <a:rPr lang="fi-FI" sz="1000" b="1" i="0" u="none" strike="noStrike" baseline="0" smtClean="0">
              <a:solidFill>
                <a:schemeClr val="dk1"/>
              </a:solidFill>
              <a:latin typeface="+mn-lt"/>
              <a:ea typeface="+mn-ea"/>
              <a:cs typeface="+mn-cs"/>
            </a:rPr>
            <a:t>Lähde : Vantaan kaupungin hulevesien hallinnan toimintamalli</a:t>
          </a:r>
        </a:p>
        <a:p>
          <a:r>
            <a:rPr lang="fi-FI" sz="1000" b="1" i="0" u="none" strike="noStrike" baseline="0" smtClean="0">
              <a:solidFill>
                <a:schemeClr val="dk1"/>
              </a:solidFill>
              <a:latin typeface="+mn-lt"/>
              <a:ea typeface="+mn-ea"/>
              <a:cs typeface="+mn-cs"/>
            </a:rPr>
            <a:t>Lisätietoja: Vantaan kaupungin vesihullon suunnittelupäällikkö Marika Orava, marika.orava@vantaa.fi</a:t>
          </a:r>
        </a:p>
        <a:p>
          <a:endParaRPr lang="fi-FI" sz="1100" b="0" i="0" u="none" strike="noStrike" baseline="0" smtClean="0">
            <a:solidFill>
              <a:schemeClr val="dk1"/>
            </a:solidFill>
            <a:latin typeface="+mn-lt"/>
            <a:ea typeface="+mn-ea"/>
            <a:cs typeface="+mn-cs"/>
          </a:endParaRPr>
        </a:p>
        <a:p>
          <a:endParaRPr lang="fi-FI" sz="1100" b="0" i="0" u="none" strike="noStrike" baseline="0" smtClean="0">
            <a:solidFill>
              <a:schemeClr val="dk1"/>
            </a:solidFill>
            <a:latin typeface="+mn-lt"/>
            <a:ea typeface="+mn-ea"/>
            <a:cs typeface="+mn-cs"/>
          </a:endParaRPr>
        </a:p>
        <a:p>
          <a:endParaRPr lang="fi-FI" sz="1100" b="0" i="0" u="none" strike="noStrike" baseline="0" smtClean="0">
            <a:solidFill>
              <a:schemeClr val="dk1"/>
            </a:solidFill>
            <a:latin typeface="+mn-lt"/>
            <a:ea typeface="+mn-ea"/>
            <a:cs typeface="+mn-cs"/>
          </a:endParaRPr>
        </a:p>
        <a:p>
          <a:endParaRPr lang="fi-FI" sz="1100"/>
        </a:p>
      </xdr:txBody>
    </xdr:sp>
    <xdr:clientData/>
  </xdr:twoCellAnchor>
  <xdr:twoCellAnchor editAs="oneCell">
    <xdr:from>
      <xdr:col>5</xdr:col>
      <xdr:colOff>295276</xdr:colOff>
      <xdr:row>1</xdr:row>
      <xdr:rowOff>495299</xdr:rowOff>
    </xdr:from>
    <xdr:to>
      <xdr:col>7</xdr:col>
      <xdr:colOff>1932399</xdr:colOff>
      <xdr:row>16</xdr:row>
      <xdr:rowOff>171450</xdr:rowOff>
    </xdr:to>
    <xdr:pic>
      <xdr:nvPicPr>
        <xdr:cNvPr id="3" name="Kuva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7105651" y="1638299"/>
          <a:ext cx="3542123" cy="3086101"/>
        </a:xfrm>
        <a:prstGeom prst="rect">
          <a:avLst/>
        </a:prstGeom>
        <a:ln>
          <a:solidFill>
            <a:schemeClr val="bg1">
              <a:lumMod val="50000"/>
            </a:schemeClr>
          </a:solidFill>
        </a:ln>
      </xdr:spPr>
    </xdr:pic>
    <xdr:clientData/>
  </xdr:twoCellAnchor>
  <xdr:twoCellAnchor>
    <xdr:from>
      <xdr:col>8</xdr:col>
      <xdr:colOff>1181099</xdr:colOff>
      <xdr:row>1</xdr:row>
      <xdr:rowOff>609599</xdr:rowOff>
    </xdr:from>
    <xdr:to>
      <xdr:col>11</xdr:col>
      <xdr:colOff>9524</xdr:colOff>
      <xdr:row>4</xdr:row>
      <xdr:rowOff>28575</xdr:rowOff>
    </xdr:to>
    <xdr:sp macro="" textlink="">
      <xdr:nvSpPr>
        <xdr:cNvPr id="6" name="Tekstiruutu 5"/>
        <xdr:cNvSpPr txBox="1"/>
      </xdr:nvSpPr>
      <xdr:spPr>
        <a:xfrm>
          <a:off x="12220574" y="1752599"/>
          <a:ext cx="3190875" cy="43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600" b="1" i="0" u="none"/>
            <a:t>Hulvevesirakenteiden kustannuksia</a:t>
          </a:r>
        </a:p>
      </xdr:txBody>
    </xdr:sp>
    <xdr:clientData/>
  </xdr:twoCellAnchor>
  <xdr:twoCellAnchor>
    <xdr:from>
      <xdr:col>5</xdr:col>
      <xdr:colOff>200025</xdr:colOff>
      <xdr:row>16</xdr:row>
      <xdr:rowOff>180975</xdr:rowOff>
    </xdr:from>
    <xdr:to>
      <xdr:col>7</xdr:col>
      <xdr:colOff>1885950</xdr:colOff>
      <xdr:row>20</xdr:row>
      <xdr:rowOff>180975</xdr:rowOff>
    </xdr:to>
    <xdr:sp macro="" textlink="">
      <xdr:nvSpPr>
        <xdr:cNvPr id="7" name="Tekstiruutu 6"/>
        <xdr:cNvSpPr txBox="1"/>
      </xdr:nvSpPr>
      <xdr:spPr>
        <a:xfrm>
          <a:off x="7010400" y="4733925"/>
          <a:ext cx="3590925"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t>Kuva 1 Hulevesien hallinnan</a:t>
          </a:r>
          <a:r>
            <a:rPr lang="fi-FI" sz="1000" b="1" baseline="0"/>
            <a:t> kustannukset ja keinot (</a:t>
          </a:r>
          <a:r>
            <a:rPr lang="fi-FI" sz="1000" b="0" baseline="0"/>
            <a:t>http://www.vtt.fi/files/sites/class/CLASS_WP1_Report_Urban_Needs.pdf, alunperin Marsh et al, 2005. Landscape Plannin: Environmental Applications, Fourth Edition</a:t>
          </a:r>
        </a:p>
        <a:p>
          <a:endParaRPr lang="fi-FI" sz="1000" b="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600076</xdr:colOff>
      <xdr:row>2</xdr:row>
      <xdr:rowOff>133350</xdr:rowOff>
    </xdr:from>
    <xdr:to>
      <xdr:col>18</xdr:col>
      <xdr:colOff>47625</xdr:colOff>
      <xdr:row>19</xdr:row>
      <xdr:rowOff>53790</xdr:rowOff>
    </xdr:to>
    <xdr:pic>
      <xdr:nvPicPr>
        <xdr:cNvPr id="2" name="Kuva 1" descr="ilmakuv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505826" y="1466850"/>
          <a:ext cx="6153149" cy="3158940"/>
        </a:xfrm>
        <a:prstGeom prst="rect">
          <a:avLst/>
        </a:prstGeom>
        <a:noFill/>
        <a:ln>
          <a:solidFill>
            <a:schemeClr val="bg1">
              <a:lumMod val="50000"/>
            </a:schemeClr>
          </a:solidFill>
        </a:ln>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76199</xdr:colOff>
      <xdr:row>23</xdr:row>
      <xdr:rowOff>133350</xdr:rowOff>
    </xdr:from>
    <xdr:to>
      <xdr:col>14</xdr:col>
      <xdr:colOff>238124</xdr:colOff>
      <xdr:row>38</xdr:row>
      <xdr:rowOff>169819</xdr:rowOff>
    </xdr:to>
    <xdr:pic>
      <xdr:nvPicPr>
        <xdr:cNvPr id="4" name="Kuva 3" descr="meiramitie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591549" y="5467350"/>
          <a:ext cx="3819525" cy="295111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276225</xdr:colOff>
      <xdr:row>0</xdr:row>
      <xdr:rowOff>228600</xdr:rowOff>
    </xdr:from>
    <xdr:to>
      <xdr:col>1</xdr:col>
      <xdr:colOff>561133</xdr:colOff>
      <xdr:row>0</xdr:row>
      <xdr:rowOff>1021149</xdr:rowOff>
    </xdr:to>
    <xdr:pic>
      <xdr:nvPicPr>
        <xdr:cNvPr id="5" name="Kuva 4"/>
        <xdr:cNvPicPr>
          <a:picLocks noChangeAspect="1"/>
        </xdr:cNvPicPr>
      </xdr:nvPicPr>
      <xdr:blipFill>
        <a:blip xmlns:r="http://schemas.openxmlformats.org/officeDocument/2006/relationships" r:embed="rId3" cstate="print"/>
        <a:stretch>
          <a:fillRect/>
        </a:stretch>
      </xdr:blipFill>
      <xdr:spPr>
        <a:xfrm>
          <a:off x="276225" y="228600"/>
          <a:ext cx="1666033" cy="792549"/>
        </a:xfrm>
        <a:prstGeom prst="rect">
          <a:avLst/>
        </a:prstGeom>
      </xdr:spPr>
    </xdr:pic>
    <xdr:clientData/>
  </xdr:twoCellAnchor>
  <xdr:twoCellAnchor editAs="oneCell">
    <xdr:from>
      <xdr:col>17</xdr:col>
      <xdr:colOff>466725</xdr:colOff>
      <xdr:row>0</xdr:row>
      <xdr:rowOff>247650</xdr:rowOff>
    </xdr:from>
    <xdr:to>
      <xdr:col>21</xdr:col>
      <xdr:colOff>345006</xdr:colOff>
      <xdr:row>0</xdr:row>
      <xdr:rowOff>710986</xdr:rowOff>
    </xdr:to>
    <xdr:pic>
      <xdr:nvPicPr>
        <xdr:cNvPr id="6" name="Kuva 5"/>
        <xdr:cNvPicPr>
          <a:picLocks noChangeAspect="1"/>
        </xdr:cNvPicPr>
      </xdr:nvPicPr>
      <xdr:blipFill>
        <a:blip xmlns:r="http://schemas.openxmlformats.org/officeDocument/2006/relationships" r:embed="rId4" cstate="print"/>
        <a:stretch>
          <a:fillRect/>
        </a:stretch>
      </xdr:blipFill>
      <xdr:spPr>
        <a:xfrm>
          <a:off x="14468475" y="247650"/>
          <a:ext cx="2316681" cy="463336"/>
        </a:xfrm>
        <a:prstGeom prst="rect">
          <a:avLst/>
        </a:prstGeom>
      </xdr:spPr>
    </xdr:pic>
    <xdr:clientData/>
  </xdr:twoCellAnchor>
  <xdr:twoCellAnchor>
    <xdr:from>
      <xdr:col>0</xdr:col>
      <xdr:colOff>1362075</xdr:colOff>
      <xdr:row>2</xdr:row>
      <xdr:rowOff>85723</xdr:rowOff>
    </xdr:from>
    <xdr:to>
      <xdr:col>6</xdr:col>
      <xdr:colOff>285750</xdr:colOff>
      <xdr:row>23</xdr:row>
      <xdr:rowOff>57150</xdr:rowOff>
    </xdr:to>
    <xdr:sp macro="" textlink="">
      <xdr:nvSpPr>
        <xdr:cNvPr id="3" name="Tekstiruutu 2"/>
        <xdr:cNvSpPr txBox="1"/>
      </xdr:nvSpPr>
      <xdr:spPr>
        <a:xfrm>
          <a:off x="1362075" y="1419223"/>
          <a:ext cx="6219825" cy="3971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i-FI" sz="1600" b="1">
              <a:solidFill>
                <a:schemeClr val="dk1"/>
              </a:solidFill>
              <a:effectLst/>
              <a:latin typeface="+mn-lt"/>
              <a:ea typeface="+mn-ea"/>
              <a:cs typeface="+mn-cs"/>
            </a:rPr>
            <a:t>Meiramitien</a:t>
          </a:r>
          <a:r>
            <a:rPr lang="fi-FI" sz="1600" b="1" baseline="0">
              <a:solidFill>
                <a:schemeClr val="dk1"/>
              </a:solidFill>
              <a:effectLst/>
              <a:latin typeface="+mn-lt"/>
              <a:ea typeface="+mn-ea"/>
              <a:cs typeface="+mn-cs"/>
            </a:rPr>
            <a:t> viherpainanteiden kustannuksia</a:t>
          </a:r>
          <a:endParaRPr lang="fi-FI" sz="1600">
            <a:effectLst/>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Meiramitie sijaitsee Vantaalla Koivuhaan kaupungin osassa. Kadun saneerauksen yhteydessä viherkaistalle rakennettiin hulevesipainanteita kesällä 2013. Meiramitie on vilkkaasti liikennöity teollisuusalueen kokoojakatu, jossa kulkee paljon raskasta liikennettä ja työmatkaliikennettä. Hulevedet kadulta johtuvat ojaan, joka purkaa lopulta Keravanjokeen ja sitä kautta Vantaanjokeen. Hulevesien viivyttämistä ja puhdistamista on perusteltua tehdä biosuodatuspainanteissa eli viherpainanteissa. Näin voidaan pienentää hulevesien aiheuttamaa kuormitusta Vantaanjokeen.  Meiramitien hulevesirakenteet on mitoitettu 10 minuuttia kestävälle sateelle, jonka rankkuus on 150 l/s hehtaarille. </a:t>
          </a:r>
          <a:r>
            <a:rPr lang="fi-FI" sz="1100" baseline="0">
              <a:solidFill>
                <a:schemeClr val="dk1"/>
              </a:solidFill>
              <a:effectLst/>
              <a:latin typeface="+mn-lt"/>
              <a:ea typeface="+mn-ea"/>
              <a:cs typeface="+mn-cs"/>
            </a:rPr>
            <a:t> </a:t>
          </a:r>
          <a:r>
            <a:rPr lang="fi-FI" sz="1100">
              <a:solidFill>
                <a:schemeClr val="dk1"/>
              </a:solidFill>
              <a:effectLst/>
              <a:latin typeface="+mn-lt"/>
              <a:ea typeface="+mn-ea"/>
              <a:cs typeface="+mn-cs"/>
            </a:rPr>
            <a:t>Hulevesipainanteita on kuusi kappaletta kadulla ja niiden paikat on merkitty </a:t>
          </a:r>
          <a:r>
            <a:rPr lang="fi-FI" sz="1000" b="1">
              <a:solidFill>
                <a:schemeClr val="dk1"/>
              </a:solidFill>
              <a:effectLst/>
              <a:latin typeface="+mn-lt"/>
              <a:ea typeface="+mn-ea"/>
              <a:cs typeface="+mn-cs"/>
            </a:rPr>
            <a:t>kuvaan 2 </a:t>
          </a:r>
          <a:r>
            <a:rPr lang="fi-FI" sz="1100">
              <a:solidFill>
                <a:schemeClr val="dk1"/>
              </a:solidFill>
              <a:effectLst/>
              <a:latin typeface="+mn-lt"/>
              <a:ea typeface="+mn-ea"/>
              <a:cs typeface="+mn-cs"/>
            </a:rPr>
            <a:t>ja ne sijaitsevat viherkaistalla ajoradan ja kevyen liikenteen väylän välillä. Hulevesiä johdetaan painanteihin molemmilta puolilta viherkaistaa.</a:t>
          </a: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Taulukkoon</a:t>
          </a:r>
          <a:r>
            <a:rPr lang="fi-FI" sz="1100" baseline="0">
              <a:solidFill>
                <a:schemeClr val="dk1"/>
              </a:solidFill>
              <a:effectLst/>
              <a:latin typeface="+mn-lt"/>
              <a:ea typeface="+mn-ea"/>
              <a:cs typeface="+mn-cs"/>
            </a:rPr>
            <a:t> 3 on koottu työvaiheet j a materiaalit, jotka muodostuvat painanteiden kuntannukset.  Näiden kustannusten perusteella ollaan saatu arvioitu kustannus , mitä neliömetrin  verran viherpainanteen rakentaminen  maksanut.  Lukemat on esitetty taulukossa 4.</a:t>
          </a:r>
        </a:p>
        <a:p>
          <a:endParaRPr lang="fi-FI"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i-FI" sz="1100" b="0" i="0" u="none" strike="noStrike" kern="0" cap="none" spc="0" normalizeH="0" baseline="0" noProof="0">
              <a:ln>
                <a:noFill/>
              </a:ln>
              <a:solidFill>
                <a:prstClr val="black"/>
              </a:solidFill>
              <a:effectLst/>
              <a:uLnTx/>
              <a:uFillTx/>
              <a:latin typeface="+mn-lt"/>
              <a:ea typeface="+mn-ea"/>
              <a:cs typeface="+mn-cs"/>
            </a:rPr>
            <a:t>Meiramitien viherpainanteet esitellään Hulevesien hallintarakenteiden osion  parhaissa käytännöissä.</a:t>
          </a:r>
        </a:p>
        <a:p>
          <a:pPr marL="0" marR="0" lvl="0" indent="0" defTabSz="914400" eaLnBrk="1" fontAlgn="auto" latinLnBrk="0" hangingPunct="1">
            <a:lnSpc>
              <a:spcPct val="100000"/>
            </a:lnSpc>
            <a:spcBef>
              <a:spcPts val="0"/>
            </a:spcBef>
            <a:spcAft>
              <a:spcPts val="0"/>
            </a:spcAft>
            <a:buClrTx/>
            <a:buSzTx/>
            <a:buFontTx/>
            <a:buNone/>
            <a:tabLst/>
            <a:defRPr/>
          </a:pPr>
          <a:endParaRPr kumimoji="0" lang="fi-FI"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i-FI" sz="1000" b="1" i="0" u="none" strike="noStrike" kern="0" cap="none" spc="0" normalizeH="0" baseline="0" noProof="0">
              <a:ln>
                <a:noFill/>
              </a:ln>
              <a:solidFill>
                <a:prstClr val="black"/>
              </a:solidFill>
              <a:effectLst/>
              <a:uLnTx/>
              <a:uFillTx/>
              <a:latin typeface="+mn-lt"/>
              <a:ea typeface="+mn-ea"/>
              <a:cs typeface="+mn-cs"/>
            </a:rPr>
            <a:t>Lähteet: Vantaan kaupungin asemakaava ja rakennussuunnitelmat</a:t>
          </a:r>
        </a:p>
        <a:p>
          <a:pPr marL="0" marR="0" lvl="0" indent="0" defTabSz="914400" eaLnBrk="1" fontAlgn="auto" latinLnBrk="0" hangingPunct="1">
            <a:lnSpc>
              <a:spcPct val="100000"/>
            </a:lnSpc>
            <a:spcBef>
              <a:spcPts val="0"/>
            </a:spcBef>
            <a:spcAft>
              <a:spcPts val="0"/>
            </a:spcAft>
            <a:buClrTx/>
            <a:buSzTx/>
            <a:buFontTx/>
            <a:buNone/>
            <a:tabLst/>
            <a:defRPr/>
          </a:pPr>
          <a:r>
            <a:rPr kumimoji="0" lang="fi-FI" sz="1000" b="1" i="0" u="none" strike="noStrike" kern="0" cap="none" spc="0" normalizeH="0" baseline="0" noProof="0">
              <a:ln>
                <a:noFill/>
              </a:ln>
              <a:solidFill>
                <a:prstClr val="black"/>
              </a:solidFill>
              <a:effectLst/>
              <a:uLnTx/>
              <a:uFillTx/>
              <a:latin typeface="+mn-lt"/>
              <a:ea typeface="+mn-ea"/>
              <a:cs typeface="+mn-cs"/>
            </a:rPr>
            <a:t>Lisätiedot: Vantaan kaupungin vesihuollon suunnittelupäällikkö Marika Orava, marika.orava@vantaa.fi</a:t>
          </a:r>
        </a:p>
        <a:p>
          <a:endParaRPr lang="fi-FI" sz="1100">
            <a:solidFill>
              <a:schemeClr val="dk1"/>
            </a:solidFill>
            <a:effectLst/>
            <a:latin typeface="+mn-lt"/>
            <a:ea typeface="+mn-ea"/>
            <a:cs typeface="+mn-cs"/>
          </a:endParaRPr>
        </a:p>
        <a:p>
          <a:endParaRPr lang="fi-FI" sz="1100"/>
        </a:p>
      </xdr:txBody>
    </xdr:sp>
    <xdr:clientData/>
  </xdr:twoCellAnchor>
  <xdr:twoCellAnchor>
    <xdr:from>
      <xdr:col>7</xdr:col>
      <xdr:colOff>581025</xdr:colOff>
      <xdr:row>19</xdr:row>
      <xdr:rowOff>114300</xdr:rowOff>
    </xdr:from>
    <xdr:to>
      <xdr:col>13</xdr:col>
      <xdr:colOff>247650</xdr:colOff>
      <xdr:row>21</xdr:row>
      <xdr:rowOff>0</xdr:rowOff>
    </xdr:to>
    <xdr:sp macro="" textlink="">
      <xdr:nvSpPr>
        <xdr:cNvPr id="9" name="Tekstiruutu 8"/>
        <xdr:cNvSpPr txBox="1"/>
      </xdr:nvSpPr>
      <xdr:spPr>
        <a:xfrm>
          <a:off x="8486775" y="4686300"/>
          <a:ext cx="33242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t>Kuva 2 Viherpainanteiden</a:t>
          </a:r>
          <a:r>
            <a:rPr lang="fi-FI" sz="1000" b="1" baseline="0"/>
            <a:t> sijainti Meiramitiellä</a:t>
          </a:r>
          <a:endParaRPr lang="fi-FI" sz="1000" b="0" baseline="0"/>
        </a:p>
        <a:p>
          <a:endParaRPr lang="fi-FI" sz="1000" b="0"/>
        </a:p>
      </xdr:txBody>
    </xdr:sp>
    <xdr:clientData/>
  </xdr:twoCellAnchor>
  <xdr:twoCellAnchor>
    <xdr:from>
      <xdr:col>8</xdr:col>
      <xdr:colOff>0</xdr:colOff>
      <xdr:row>38</xdr:row>
      <xdr:rowOff>161925</xdr:rowOff>
    </xdr:from>
    <xdr:to>
      <xdr:col>12</xdr:col>
      <xdr:colOff>285750</xdr:colOff>
      <xdr:row>40</xdr:row>
      <xdr:rowOff>19050</xdr:rowOff>
    </xdr:to>
    <xdr:sp macro="" textlink="">
      <xdr:nvSpPr>
        <xdr:cNvPr id="10" name="Tekstiruutu 9"/>
        <xdr:cNvSpPr txBox="1"/>
      </xdr:nvSpPr>
      <xdr:spPr>
        <a:xfrm>
          <a:off x="8515350" y="8410575"/>
          <a:ext cx="27241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t>Kuva 3 Viherpainanne</a:t>
          </a:r>
          <a:r>
            <a:rPr lang="fi-FI" sz="1000" b="1" baseline="0"/>
            <a:t> sateella Meiramitiellä</a:t>
          </a:r>
          <a:endParaRPr lang="fi-FI" sz="1000" b="0" baseline="0"/>
        </a:p>
        <a:p>
          <a:endParaRPr lang="fi-FI" sz="1000" b="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542924</xdr:colOff>
      <xdr:row>2</xdr:row>
      <xdr:rowOff>57150</xdr:rowOff>
    </xdr:from>
    <xdr:to>
      <xdr:col>17</xdr:col>
      <xdr:colOff>560491</xdr:colOff>
      <xdr:row>24</xdr:row>
      <xdr:rowOff>104775</xdr:rowOff>
    </xdr:to>
    <xdr:pic>
      <xdr:nvPicPr>
        <xdr:cNvPr id="2" name="Kuva 1" descr="kolmikalliohyvä"/>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905999" y="1562100"/>
          <a:ext cx="6856517" cy="5591175"/>
        </a:xfrm>
        <a:prstGeom prst="rect">
          <a:avLst/>
        </a:prstGeom>
        <a:noFill/>
        <a:ln>
          <a:solidFill>
            <a:schemeClr val="accent1"/>
          </a:solidFill>
        </a:ln>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190500</xdr:colOff>
      <xdr:row>0</xdr:row>
      <xdr:rowOff>180975</xdr:rowOff>
    </xdr:from>
    <xdr:to>
      <xdr:col>1</xdr:col>
      <xdr:colOff>626127</xdr:colOff>
      <xdr:row>0</xdr:row>
      <xdr:rowOff>973524</xdr:rowOff>
    </xdr:to>
    <xdr:pic>
      <xdr:nvPicPr>
        <xdr:cNvPr id="7" name="Kuva 6"/>
        <xdr:cNvPicPr>
          <a:picLocks noChangeAspect="1"/>
        </xdr:cNvPicPr>
      </xdr:nvPicPr>
      <xdr:blipFill>
        <a:blip xmlns:r="http://schemas.openxmlformats.org/officeDocument/2006/relationships" r:embed="rId2" cstate="print"/>
        <a:stretch>
          <a:fillRect/>
        </a:stretch>
      </xdr:blipFill>
      <xdr:spPr>
        <a:xfrm>
          <a:off x="190500" y="180975"/>
          <a:ext cx="1664352" cy="792549"/>
        </a:xfrm>
        <a:prstGeom prst="rect">
          <a:avLst/>
        </a:prstGeom>
      </xdr:spPr>
    </xdr:pic>
    <xdr:clientData/>
  </xdr:twoCellAnchor>
  <xdr:twoCellAnchor>
    <xdr:from>
      <xdr:col>0</xdr:col>
      <xdr:colOff>1190626</xdr:colOff>
      <xdr:row>2</xdr:row>
      <xdr:rowOff>66676</xdr:rowOff>
    </xdr:from>
    <xdr:to>
      <xdr:col>8</xdr:col>
      <xdr:colOff>57150</xdr:colOff>
      <xdr:row>12</xdr:row>
      <xdr:rowOff>9525</xdr:rowOff>
    </xdr:to>
    <xdr:sp macro="" textlink="">
      <xdr:nvSpPr>
        <xdr:cNvPr id="12" name="Tekstiruutu 11"/>
        <xdr:cNvSpPr txBox="1"/>
      </xdr:nvSpPr>
      <xdr:spPr>
        <a:xfrm>
          <a:off x="1190626" y="1571626"/>
          <a:ext cx="7477124" cy="3190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i-FI" sz="1600" b="1">
              <a:solidFill>
                <a:schemeClr val="dk1"/>
              </a:solidFill>
              <a:effectLst/>
              <a:latin typeface="+mn-lt"/>
              <a:ea typeface="+mn-ea"/>
              <a:cs typeface="+mn-cs"/>
            </a:rPr>
            <a:t>Hulevesipainanne</a:t>
          </a:r>
          <a:r>
            <a:rPr lang="fi-FI" sz="1600" b="1" baseline="0">
              <a:solidFill>
                <a:schemeClr val="dk1"/>
              </a:solidFill>
              <a:effectLst/>
              <a:latin typeface="+mn-lt"/>
              <a:ea typeface="+mn-ea"/>
              <a:cs typeface="+mn-cs"/>
            </a:rPr>
            <a:t> ja tulvaniitty Kolmikallionpuistossa</a:t>
          </a:r>
          <a:endParaRPr lang="fi-FI" sz="160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i-FI"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Vantaalla Kolmikallionpuistoon</a:t>
          </a:r>
          <a:r>
            <a:rPr lang="fi-FI" sz="1100" baseline="0">
              <a:solidFill>
                <a:schemeClr val="dk1"/>
              </a:solidFill>
              <a:effectLst/>
              <a:latin typeface="+mn-lt"/>
              <a:ea typeface="+mn-ea"/>
              <a:cs typeface="+mn-cs"/>
            </a:rPr>
            <a:t> rakennetaan </a:t>
          </a:r>
          <a:r>
            <a:rPr lang="fi-FI" sz="1100">
              <a:solidFill>
                <a:schemeClr val="dk1"/>
              </a:solidFill>
              <a:effectLst/>
              <a:latin typeface="+mn-lt"/>
              <a:ea typeface="+mn-ea"/>
              <a:cs typeface="+mn-cs"/>
            </a:rPr>
            <a:t>tulvaniittykosteikko, joka toimii viivytyspainanteena hulevesien käsittelyä varten.   Tulvatilanteessa vesi pääsee tulvimaan painanteessa olevasta uomasta ympärille olevalle tulvaniitylle.</a:t>
          </a:r>
          <a:r>
            <a:rPr lang="fi-FI" sz="1100" baseline="0">
              <a:solidFill>
                <a:schemeClr val="dk1"/>
              </a:solidFill>
              <a:effectLst/>
              <a:latin typeface="+mn-lt"/>
              <a:ea typeface="+mn-ea"/>
              <a:cs typeface="+mn-cs"/>
            </a:rPr>
            <a:t> </a:t>
          </a:r>
          <a:r>
            <a:rPr lang="fi-FI" sz="1000" b="1">
              <a:solidFill>
                <a:schemeClr val="dk1"/>
              </a:solidFill>
              <a:effectLst/>
              <a:latin typeface="+mn-lt"/>
              <a:ea typeface="+mn-ea"/>
              <a:cs typeface="+mn-cs"/>
            </a:rPr>
            <a:t>Kuvassa 4  </a:t>
          </a:r>
          <a:r>
            <a:rPr lang="fi-FI" sz="1100">
              <a:solidFill>
                <a:schemeClr val="dk1"/>
              </a:solidFill>
              <a:effectLst/>
              <a:latin typeface="+mn-lt"/>
              <a:ea typeface="+mn-ea"/>
              <a:cs typeface="+mn-cs"/>
            </a:rPr>
            <a:t>on esitetty suunnitelma tulvaniittykosteikosta. Painanteen keskellä on uoma, johon vedet kerätään. Sateella vedellä on tilaa nousta uomasta tulvaniitylle.  Hulevesien viivytystilavuus koko tulvaniittykosteikon alueella on noin 200 m³ ja se on mitoitettu niin, että se tyhjenee noin 10 tunnissa. Uoman keskelle sijoitetaan nauhamaisesti yksi rivi virtausta hidastava luonnonkiviä koolta noin 200–300 mm.</a:t>
          </a:r>
        </a:p>
        <a:p>
          <a:endParaRPr lang="fi-FI" sz="1100">
            <a:solidFill>
              <a:schemeClr val="dk1"/>
            </a:solidFill>
            <a:effectLst/>
            <a:latin typeface="+mn-lt"/>
            <a:ea typeface="+mn-ea"/>
            <a:cs typeface="+mn-cs"/>
          </a:endParaRPr>
        </a:p>
        <a:p>
          <a:r>
            <a:rPr lang="fi-FI" sz="1000" b="1">
              <a:solidFill>
                <a:schemeClr val="dk1"/>
              </a:solidFill>
              <a:effectLst/>
              <a:latin typeface="+mn-lt"/>
              <a:ea typeface="+mn-ea"/>
              <a:cs typeface="+mn-cs"/>
            </a:rPr>
            <a:t>Taulukkoon</a:t>
          </a:r>
          <a:r>
            <a:rPr lang="fi-FI" sz="1000" b="1" baseline="0">
              <a:solidFill>
                <a:schemeClr val="dk1"/>
              </a:solidFill>
              <a:effectLst/>
              <a:latin typeface="+mn-lt"/>
              <a:ea typeface="+mn-ea"/>
              <a:cs typeface="+mn-cs"/>
            </a:rPr>
            <a:t> 5 </a:t>
          </a:r>
          <a:r>
            <a:rPr lang="fi-FI" sz="1100" baseline="0">
              <a:solidFill>
                <a:schemeClr val="dk1"/>
              </a:solidFill>
              <a:effectLst/>
              <a:latin typeface="+mn-lt"/>
              <a:ea typeface="+mn-ea"/>
              <a:cs typeface="+mn-cs"/>
            </a:rPr>
            <a:t> on koottu  rakenteen vaatimien rakennustyövaiheiden ja materiaalin arvioidut kustannukset. </a:t>
          </a:r>
          <a:r>
            <a:rPr lang="fi-FI" sz="1000" b="1" baseline="0">
              <a:solidFill>
                <a:schemeClr val="dk1"/>
              </a:solidFill>
              <a:effectLst/>
              <a:latin typeface="+mn-lt"/>
              <a:ea typeface="+mn-ea"/>
              <a:cs typeface="+mn-cs"/>
            </a:rPr>
            <a:t>Taulukkossa 6 </a:t>
          </a:r>
          <a:r>
            <a:rPr lang="fi-FI" sz="1100" baseline="0">
              <a:solidFill>
                <a:schemeClr val="dk1"/>
              </a:solidFill>
              <a:effectLst/>
              <a:latin typeface="+mn-lt"/>
              <a:ea typeface="+mn-ea"/>
              <a:cs typeface="+mn-cs"/>
            </a:rPr>
            <a:t>esitetään, mikä on yhden viivytyskuution kustannus Kolmikallionpuistossa.</a:t>
          </a:r>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 </a:t>
          </a:r>
          <a:endParaRPr kumimoji="0" lang="fi-FI"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i-FI" sz="1100" b="0" i="0" u="none" strike="noStrike" kern="0" cap="none" spc="0" normalizeH="0" baseline="0" noProof="0">
              <a:ln>
                <a:noFill/>
              </a:ln>
              <a:solidFill>
                <a:prstClr val="black"/>
              </a:solidFill>
              <a:effectLst/>
              <a:uLnTx/>
              <a:uFillTx/>
              <a:latin typeface="+mn-lt"/>
              <a:ea typeface="+mn-ea"/>
              <a:cs typeface="+mn-cs"/>
            </a:rPr>
            <a:t>Kolmikallion hulvesiratkaisut esitellään Hulevesien hallintarakenteiden osion parhaissa käytännöissä.</a:t>
          </a:r>
        </a:p>
        <a:p>
          <a:pPr marL="0" marR="0" lvl="0" indent="0" defTabSz="914400" eaLnBrk="1" fontAlgn="auto" latinLnBrk="0" hangingPunct="1">
            <a:lnSpc>
              <a:spcPct val="100000"/>
            </a:lnSpc>
            <a:spcBef>
              <a:spcPts val="0"/>
            </a:spcBef>
            <a:spcAft>
              <a:spcPts val="0"/>
            </a:spcAft>
            <a:buClrTx/>
            <a:buSzTx/>
            <a:buFontTx/>
            <a:buNone/>
            <a:tabLst/>
            <a:defRPr/>
          </a:pPr>
          <a:endParaRPr kumimoji="0" lang="fi-FI"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i-FI" sz="1000" b="1" i="0" u="none" strike="noStrike" kern="0" cap="none" spc="0" normalizeH="0" baseline="0" noProof="0">
              <a:ln>
                <a:noFill/>
              </a:ln>
              <a:solidFill>
                <a:prstClr val="black"/>
              </a:solidFill>
              <a:effectLst/>
              <a:uLnTx/>
              <a:uFillTx/>
              <a:latin typeface="+mn-lt"/>
              <a:ea typeface="+mn-ea"/>
              <a:cs typeface="+mn-cs"/>
            </a:rPr>
            <a:t>Lähteet: Vantaan kaupungin asemakaava ja rakennussuunnitelmat</a:t>
          </a:r>
        </a:p>
        <a:p>
          <a:pPr marL="0" marR="0" lvl="0" indent="0" defTabSz="914400" eaLnBrk="1" fontAlgn="auto" latinLnBrk="0" hangingPunct="1">
            <a:lnSpc>
              <a:spcPct val="100000"/>
            </a:lnSpc>
            <a:spcBef>
              <a:spcPts val="0"/>
            </a:spcBef>
            <a:spcAft>
              <a:spcPts val="0"/>
            </a:spcAft>
            <a:buClrTx/>
            <a:buSzTx/>
            <a:buFontTx/>
            <a:buNone/>
            <a:tabLst/>
            <a:defRPr/>
          </a:pPr>
          <a:r>
            <a:rPr kumimoji="0" lang="fi-FI" sz="1000" b="1" i="0" u="none" strike="noStrike" kern="0" cap="none" spc="0" normalizeH="0" baseline="0" noProof="0">
              <a:ln>
                <a:noFill/>
              </a:ln>
              <a:solidFill>
                <a:prstClr val="black"/>
              </a:solidFill>
              <a:effectLst/>
              <a:uLnTx/>
              <a:uFillTx/>
              <a:latin typeface="+mn-lt"/>
              <a:ea typeface="+mn-ea"/>
              <a:cs typeface="+mn-cs"/>
            </a:rPr>
            <a:t>Lisätiedot: Vantaan kaupungin vesihuollon suunnittelupäällikkö Marika Orava, marika.orava@vantaa.fi</a:t>
          </a:r>
        </a:p>
        <a:p>
          <a:endParaRPr lang="fi-FI" sz="1100"/>
        </a:p>
      </xdr:txBody>
    </xdr:sp>
    <xdr:clientData/>
  </xdr:twoCellAnchor>
  <xdr:twoCellAnchor editAs="oneCell">
    <xdr:from>
      <xdr:col>10</xdr:col>
      <xdr:colOff>666750</xdr:colOff>
      <xdr:row>0</xdr:row>
      <xdr:rowOff>142875</xdr:rowOff>
    </xdr:from>
    <xdr:to>
      <xdr:col>13</xdr:col>
      <xdr:colOff>573606</xdr:colOff>
      <xdr:row>0</xdr:row>
      <xdr:rowOff>606211</xdr:rowOff>
    </xdr:to>
    <xdr:pic>
      <xdr:nvPicPr>
        <xdr:cNvPr id="3" name="Kuva 2"/>
        <xdr:cNvPicPr>
          <a:picLocks noChangeAspect="1"/>
        </xdr:cNvPicPr>
      </xdr:nvPicPr>
      <xdr:blipFill>
        <a:blip xmlns:r="http://schemas.openxmlformats.org/officeDocument/2006/relationships" r:embed="rId3" cstate="print"/>
        <a:stretch>
          <a:fillRect/>
        </a:stretch>
      </xdr:blipFill>
      <xdr:spPr>
        <a:xfrm>
          <a:off x="11182350" y="142875"/>
          <a:ext cx="2316681" cy="463336"/>
        </a:xfrm>
        <a:prstGeom prst="rect">
          <a:avLst/>
        </a:prstGeom>
      </xdr:spPr>
    </xdr:pic>
    <xdr:clientData/>
  </xdr:twoCellAnchor>
  <xdr:twoCellAnchor>
    <xdr:from>
      <xdr:col>3</xdr:col>
      <xdr:colOff>561975</xdr:colOff>
      <xdr:row>1</xdr:row>
      <xdr:rowOff>85725</xdr:rowOff>
    </xdr:from>
    <xdr:to>
      <xdr:col>9</xdr:col>
      <xdr:colOff>1885950</xdr:colOff>
      <xdr:row>2</xdr:row>
      <xdr:rowOff>361950</xdr:rowOff>
    </xdr:to>
    <xdr:sp macro="" textlink="">
      <xdr:nvSpPr>
        <xdr:cNvPr id="9" name="Tekstiruutu 8"/>
        <xdr:cNvSpPr txBox="1"/>
      </xdr:nvSpPr>
      <xdr:spPr>
        <a:xfrm>
          <a:off x="4381500" y="1228725"/>
          <a:ext cx="60293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i-FI" sz="1800" b="1"/>
        </a:p>
      </xdr:txBody>
    </xdr:sp>
    <xdr:clientData/>
  </xdr:twoCellAnchor>
  <xdr:twoCellAnchor>
    <xdr:from>
      <xdr:col>9</xdr:col>
      <xdr:colOff>514350</xdr:colOff>
      <xdr:row>25</xdr:row>
      <xdr:rowOff>47625</xdr:rowOff>
    </xdr:from>
    <xdr:to>
      <xdr:col>17</xdr:col>
      <xdr:colOff>333376</xdr:colOff>
      <xdr:row>26</xdr:row>
      <xdr:rowOff>180975</xdr:rowOff>
    </xdr:to>
    <xdr:sp macro="" textlink="">
      <xdr:nvSpPr>
        <xdr:cNvPr id="8" name="Tekstiruutu 7"/>
        <xdr:cNvSpPr txBox="1"/>
      </xdr:nvSpPr>
      <xdr:spPr>
        <a:xfrm>
          <a:off x="9877425" y="7286625"/>
          <a:ext cx="665797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t>Kuva 4 Kolmikallionpuiston tulvaniittykosteikon suunnitelma </a:t>
          </a:r>
          <a:r>
            <a:rPr lang="fi-FI" sz="1000" b="0"/>
            <a:t>(kuva FCG Suunnittelu ja tekniikka Oy, muokattu</a:t>
          </a:r>
          <a:r>
            <a:rPr lang="fi-FI" sz="1000" b="1"/>
            <a:t>)</a:t>
          </a:r>
        </a:p>
        <a:p>
          <a:endParaRPr lang="fi-FI" sz="1000" b="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295275</xdr:colOff>
      <xdr:row>0</xdr:row>
      <xdr:rowOff>180975</xdr:rowOff>
    </xdr:from>
    <xdr:to>
      <xdr:col>0</xdr:col>
      <xdr:colOff>1959627</xdr:colOff>
      <xdr:row>0</xdr:row>
      <xdr:rowOff>973524</xdr:rowOff>
    </xdr:to>
    <xdr:pic>
      <xdr:nvPicPr>
        <xdr:cNvPr id="4" name="Kuva 3"/>
        <xdr:cNvPicPr>
          <a:picLocks noChangeAspect="1"/>
        </xdr:cNvPicPr>
      </xdr:nvPicPr>
      <xdr:blipFill>
        <a:blip xmlns:r="http://schemas.openxmlformats.org/officeDocument/2006/relationships" r:embed="rId1" cstate="print"/>
        <a:stretch>
          <a:fillRect/>
        </a:stretch>
      </xdr:blipFill>
      <xdr:spPr>
        <a:xfrm>
          <a:off x="295275" y="180975"/>
          <a:ext cx="1664352" cy="792549"/>
        </a:xfrm>
        <a:prstGeom prst="rect">
          <a:avLst/>
        </a:prstGeom>
      </xdr:spPr>
    </xdr:pic>
    <xdr:clientData/>
  </xdr:twoCellAnchor>
  <xdr:twoCellAnchor>
    <xdr:from>
      <xdr:col>6</xdr:col>
      <xdr:colOff>257174</xdr:colOff>
      <xdr:row>3</xdr:row>
      <xdr:rowOff>19050</xdr:rowOff>
    </xdr:from>
    <xdr:to>
      <xdr:col>18</xdr:col>
      <xdr:colOff>152400</xdr:colOff>
      <xdr:row>23</xdr:row>
      <xdr:rowOff>85725</xdr:rowOff>
    </xdr:to>
    <xdr:sp macro="" textlink="">
      <xdr:nvSpPr>
        <xdr:cNvPr id="5" name="Tekstiruutu 4">
          <a:hlinkClick xmlns:r="http://schemas.openxmlformats.org/officeDocument/2006/relationships" r:id="rId2"/>
        </xdr:cNvPr>
        <xdr:cNvSpPr txBox="1"/>
      </xdr:nvSpPr>
      <xdr:spPr>
        <a:xfrm>
          <a:off x="8924924" y="1543050"/>
          <a:ext cx="7210426" cy="3876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i-FI" sz="1600" b="1">
              <a:solidFill>
                <a:schemeClr val="dk1"/>
              </a:solidFill>
              <a:effectLst/>
              <a:latin typeface="+mn-lt"/>
              <a:ea typeface="+mn-ea"/>
              <a:cs typeface="+mn-cs"/>
            </a:rPr>
            <a:t>Viherkattojen</a:t>
          </a:r>
          <a:r>
            <a:rPr lang="fi-FI" sz="1600" b="1" baseline="0">
              <a:solidFill>
                <a:schemeClr val="dk1"/>
              </a:solidFill>
              <a:effectLst/>
              <a:latin typeface="+mn-lt"/>
              <a:ea typeface="+mn-ea"/>
              <a:cs typeface="+mn-cs"/>
            </a:rPr>
            <a:t> kustannusten ja hyötyjen jakautuminen</a:t>
          </a:r>
          <a:endParaRPr lang="fi-FI" sz="1100"/>
        </a:p>
        <a:p>
          <a:endParaRPr lang="fi-FI" sz="1100"/>
        </a:p>
        <a:p>
          <a:r>
            <a:rPr lang="fi-FI" sz="1100" b="0" i="0" u="none" strike="noStrike" baseline="0" smtClean="0">
              <a:solidFill>
                <a:schemeClr val="dk1"/>
              </a:solidFill>
              <a:latin typeface="+mn-lt"/>
              <a:ea typeface="+mn-ea"/>
              <a:cs typeface="+mn-cs"/>
            </a:rPr>
            <a:t>Viherkatot lisäväät viihtyisyyttä ja luononmonimuotoisuutta kaupunkiympäristöön.  </a:t>
          </a:r>
          <a:r>
            <a:rPr lang="fi-FI" sz="1100" b="0" i="0" baseline="0">
              <a:solidFill>
                <a:schemeClr val="dk1"/>
              </a:solidFill>
              <a:effectLst/>
              <a:latin typeface="+mn-lt"/>
              <a:ea typeface="+mn-ea"/>
              <a:cs typeface="+mn-cs"/>
            </a:rPr>
            <a:t>Näiden lisäksi merkittäviä hyötyjä ovat myös esteettiset hyödyt, viherympäristön luomat terveyshyödyt ja parantunut biodiversiteetti. Viherkatot viilentävät kapunkia ja parantavat ilmalaatua sekä pienentävät lentomelua.</a:t>
          </a:r>
          <a:r>
            <a:rPr lang="fi-FI" sz="1100" b="0" i="0" u="none" strike="noStrike" baseline="0" smtClean="0">
              <a:solidFill>
                <a:schemeClr val="dk1"/>
              </a:solidFill>
              <a:effectLst/>
              <a:latin typeface="+mn-lt"/>
              <a:ea typeface="+mn-ea"/>
              <a:cs typeface="+mn-cs"/>
            </a:rPr>
            <a:t> Nämä kaikki asiat  hyödyntävät kaikkia kaupunkilaisia  eli  ovat julkisiä hyötyjä, eikä niille ole olemassa markkinahintaa. </a:t>
          </a:r>
        </a:p>
        <a:p>
          <a:endParaRPr lang="fi-FI" sz="1100" b="0" i="0" u="none" strike="noStrike" baseline="0" smtClean="0">
            <a:solidFill>
              <a:schemeClr val="dk1"/>
            </a:solidFill>
            <a:effectLst/>
            <a:latin typeface="+mn-lt"/>
            <a:ea typeface="+mn-ea"/>
            <a:cs typeface="+mn-cs"/>
          </a:endParaRPr>
        </a:p>
        <a:p>
          <a:r>
            <a:rPr lang="fi-FI" sz="1100" b="0" i="0" u="none" strike="noStrike" baseline="0" smtClean="0">
              <a:solidFill>
                <a:schemeClr val="dk1"/>
              </a:solidFill>
              <a:effectLst/>
              <a:latin typeface="+mn-lt"/>
              <a:ea typeface="+mn-ea"/>
              <a:cs typeface="+mn-cs"/>
            </a:rPr>
            <a:t>Rakennuksen omistajalle tai asukkaalle  viherkaton hyötyjä ovat </a:t>
          </a:r>
          <a:r>
            <a:rPr lang="fi-FI" sz="1100" b="0" i="0" u="none" strike="noStrike" baseline="0" smtClean="0">
              <a:solidFill>
                <a:schemeClr val="dk1"/>
              </a:solidFill>
              <a:latin typeface="+mn-lt"/>
              <a:ea typeface="+mn-ea"/>
              <a:cs typeface="+mn-cs"/>
            </a:rPr>
            <a:t>kattopinnan pidentynyt käyttöikä, </a:t>
          </a:r>
        </a:p>
        <a:p>
          <a:r>
            <a:rPr lang="fi-FI" sz="1100" b="0" i="0" u="none" strike="noStrike" baseline="0" smtClean="0">
              <a:solidFill>
                <a:schemeClr val="dk1"/>
              </a:solidFill>
              <a:latin typeface="+mn-lt"/>
              <a:ea typeface="+mn-ea"/>
              <a:cs typeface="+mn-cs"/>
            </a:rPr>
            <a:t>energiansäästö paremman eristävyyden vuoksi sekä hulevesien hallinta.</a:t>
          </a:r>
        </a:p>
        <a:p>
          <a:endParaRPr lang="fi-FI"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i-FI" sz="1100" b="0" i="0" baseline="0">
              <a:solidFill>
                <a:schemeClr val="dk1"/>
              </a:solidFill>
              <a:effectLst/>
              <a:latin typeface="+mn-lt"/>
              <a:ea typeface="+mn-ea"/>
              <a:cs typeface="+mn-cs"/>
            </a:rPr>
            <a:t>Viherkattojen käytöstä saavutettavat hyödyt jaetaan siis yksityisiin ja julkisiin. Viherkaton perustaminen aiheuttaa alkuinvestoinnin, mikä  jää yksityisen tahon vastuulle. Mikäli julkiset hyödyt ovat paljon suuremmat kuin yksityiset hyödyt, viherkattojen kustannuksista vastaavia yksityisiä tahoja voidaan kannustaa viherkattojen käyttöön yhteiskunnan  tarjoaman taloudellisen kompensaation tai tai tuen avulla.  Viherkatot voivat varsinkin tiheästi rakennetuilla alueilla olla kannattava investointi koko yhteisön kannalta. Erilaisten kannustimien kehittäminen kantakaupunkialueella voisi olla järkevää.</a:t>
          </a:r>
        </a:p>
        <a:p>
          <a:pPr marL="0" marR="0" indent="0" defTabSz="914400" eaLnBrk="1" fontAlgn="auto" latinLnBrk="0" hangingPunct="1">
            <a:lnSpc>
              <a:spcPct val="100000"/>
            </a:lnSpc>
            <a:spcBef>
              <a:spcPts val="0"/>
            </a:spcBef>
            <a:spcAft>
              <a:spcPts val="0"/>
            </a:spcAft>
            <a:buClrTx/>
            <a:buSzTx/>
            <a:buFontTx/>
            <a:buNone/>
            <a:tabLst/>
            <a:defRPr/>
          </a:pPr>
          <a:endParaRPr lang="fi-FI" sz="1100" b="0" i="0" baseline="0">
            <a:solidFill>
              <a:schemeClr val="dk1"/>
            </a:solidFill>
            <a:effectLst/>
            <a:latin typeface="+mn-lt"/>
            <a:ea typeface="+mn-ea"/>
            <a:cs typeface="+mn-cs"/>
          </a:endParaRPr>
        </a:p>
        <a:p>
          <a:r>
            <a:rPr lang="fi-FI" sz="1000" b="1">
              <a:effectLst/>
            </a:rPr>
            <a:t>Lähde: Nurmi, V et al. 2013. Cost-benefit analysis of green roofs in </a:t>
          </a:r>
          <a:r>
            <a:rPr lang="fi-FI" sz="1000" b="1" baseline="0">
              <a:effectLst/>
            </a:rPr>
            <a:t> </a:t>
          </a:r>
          <a:r>
            <a:rPr lang="fi-FI" sz="1000" b="1">
              <a:effectLst/>
            </a:rPr>
            <a:t>urban areas: case study in Helsinki. Ilmastieteenlaitos</a:t>
          </a:r>
        </a:p>
        <a:p>
          <a:r>
            <a:rPr lang="fi-FI" sz="1000" b="1">
              <a:effectLst/>
            </a:rPr>
            <a:t>löytyy</a:t>
          </a:r>
          <a:r>
            <a:rPr lang="fi-FI" sz="1000" b="1" baseline="0">
              <a:effectLst/>
            </a:rPr>
            <a:t> </a:t>
          </a:r>
          <a:r>
            <a:rPr lang="fi-FI" sz="1000" b="1">
              <a:effectLst/>
            </a:rPr>
            <a:t>http://koivu.luomus.fi/users/tiedotus/Viherkattoraportti_2013.pdf</a:t>
          </a:r>
        </a:p>
        <a:p>
          <a:endParaRPr lang="fi-FI" sz="1000" b="1">
            <a:effectLst/>
          </a:endParaRPr>
        </a:p>
        <a:p>
          <a:r>
            <a:rPr lang="fi-FI" sz="1000" b="1">
              <a:effectLst/>
            </a:rPr>
            <a:t>Lisätiedot: </a:t>
          </a:r>
          <a:r>
            <a:rPr lang="fi-FI" u="sng">
              <a:solidFill>
                <a:schemeClr val="tx2"/>
              </a:solidFill>
              <a:effectLst/>
            </a:rPr>
            <a:t>http://www.luomus.fi/fi/viides-ulottuvuus-viherkatot-osaksi-kaupunkia</a:t>
          </a:r>
        </a:p>
        <a:p>
          <a:endParaRPr lang="fi-FI">
            <a:effectLst/>
          </a:endParaRPr>
        </a:p>
        <a:p>
          <a:endParaRPr lang="fi-FI" sz="1100" b="0" i="0" u="none" strike="noStrike" baseline="0" smtClean="0">
            <a:solidFill>
              <a:schemeClr val="dk1"/>
            </a:solidFill>
            <a:latin typeface="+mn-lt"/>
            <a:ea typeface="+mn-ea"/>
            <a:cs typeface="+mn-cs"/>
          </a:endParaRPr>
        </a:p>
        <a:p>
          <a:endParaRPr lang="fi-FI" sz="1100" b="0" i="0" u="none" strike="noStrike" baseline="0" smtClean="0">
            <a:solidFill>
              <a:schemeClr val="dk1"/>
            </a:solidFill>
            <a:latin typeface="+mn-lt"/>
            <a:ea typeface="+mn-ea"/>
            <a:cs typeface="+mn-cs"/>
          </a:endParaRPr>
        </a:p>
        <a:p>
          <a:endParaRPr lang="fi-FI" sz="1100"/>
        </a:p>
      </xdr:txBody>
    </xdr:sp>
    <xdr:clientData/>
  </xdr:twoCellAnchor>
  <xdr:twoCellAnchor editAs="oneCell">
    <xdr:from>
      <xdr:col>15</xdr:col>
      <xdr:colOff>495300</xdr:colOff>
      <xdr:row>0</xdr:row>
      <xdr:rowOff>342900</xdr:rowOff>
    </xdr:from>
    <xdr:to>
      <xdr:col>19</xdr:col>
      <xdr:colOff>373581</xdr:colOff>
      <xdr:row>0</xdr:row>
      <xdr:rowOff>806236</xdr:rowOff>
    </xdr:to>
    <xdr:pic>
      <xdr:nvPicPr>
        <xdr:cNvPr id="8" name="Kuva 7"/>
        <xdr:cNvPicPr>
          <a:picLocks noChangeAspect="1"/>
        </xdr:cNvPicPr>
      </xdr:nvPicPr>
      <xdr:blipFill>
        <a:blip xmlns:r="http://schemas.openxmlformats.org/officeDocument/2006/relationships" r:embed="rId3" cstate="print"/>
        <a:stretch>
          <a:fillRect/>
        </a:stretch>
      </xdr:blipFill>
      <xdr:spPr>
        <a:xfrm>
          <a:off x="14649450" y="342900"/>
          <a:ext cx="2316681" cy="463336"/>
        </a:xfrm>
        <a:prstGeom prst="rect">
          <a:avLst/>
        </a:prstGeom>
      </xdr:spPr>
    </xdr:pic>
    <xdr:clientData/>
  </xdr:twoCellAnchor>
  <xdr:twoCellAnchor editAs="oneCell">
    <xdr:from>
      <xdr:col>6</xdr:col>
      <xdr:colOff>219076</xdr:colOff>
      <xdr:row>25</xdr:row>
      <xdr:rowOff>95250</xdr:rowOff>
    </xdr:from>
    <xdr:to>
      <xdr:col>13</xdr:col>
      <xdr:colOff>335876</xdr:colOff>
      <xdr:row>33</xdr:row>
      <xdr:rowOff>66675</xdr:rowOff>
    </xdr:to>
    <xdr:pic>
      <xdr:nvPicPr>
        <xdr:cNvPr id="9" name="Kuva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8886826" y="5810250"/>
          <a:ext cx="4384000" cy="1533525"/>
        </a:xfrm>
        <a:prstGeom prst="rect">
          <a:avLst/>
        </a:prstGeom>
      </xdr:spPr>
    </xdr:pic>
    <xdr:clientData/>
  </xdr:twoCellAnchor>
  <xdr:twoCellAnchor>
    <xdr:from>
      <xdr:col>1</xdr:col>
      <xdr:colOff>9526</xdr:colOff>
      <xdr:row>2</xdr:row>
      <xdr:rowOff>180975</xdr:rowOff>
    </xdr:from>
    <xdr:to>
      <xdr:col>5</xdr:col>
      <xdr:colOff>276225</xdr:colOff>
      <xdr:row>20</xdr:row>
      <xdr:rowOff>180974</xdr:rowOff>
    </xdr:to>
    <xdr:sp macro="" textlink="">
      <xdr:nvSpPr>
        <xdr:cNvPr id="2" name="Tekstiruutu 1">
          <a:hlinkClick xmlns:r="http://schemas.openxmlformats.org/officeDocument/2006/relationships" r:id="rId5"/>
        </xdr:cNvPr>
        <xdr:cNvSpPr txBox="1"/>
      </xdr:nvSpPr>
      <xdr:spPr>
        <a:xfrm>
          <a:off x="2390776" y="1514475"/>
          <a:ext cx="5943599" cy="3428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600" b="1"/>
            <a:t>Ikanon viherkatto Vantaalla</a:t>
          </a:r>
        </a:p>
        <a:p>
          <a:endParaRPr lang="fi-FI" sz="1100"/>
        </a:p>
        <a:p>
          <a:r>
            <a:rPr lang="fi-FI" sz="1100"/>
            <a:t>Vantaan </a:t>
          </a:r>
          <a:r>
            <a:rPr lang="fi-FI" sz="1100" baseline="0"/>
            <a:t> </a:t>
          </a:r>
          <a:r>
            <a:rPr lang="fi-FI" sz="1100"/>
            <a:t>Porttipuistossa</a:t>
          </a:r>
          <a:r>
            <a:rPr lang="fi-FI" sz="1100" baseline="0"/>
            <a:t> </a:t>
          </a:r>
          <a:r>
            <a:rPr lang="fi-FI" sz="1100"/>
            <a:t> Ikano Retail </a:t>
          </a:r>
          <a:r>
            <a:rPr lang="fi-FI" sz="1100" baseline="0"/>
            <a:t> </a:t>
          </a:r>
          <a:r>
            <a:rPr lang="fi-FI" sz="1100"/>
            <a:t>Centerin liikekeskuksen</a:t>
          </a:r>
          <a:r>
            <a:rPr lang="fi-FI" sz="1100" baseline="0"/>
            <a:t> katto on viherkatto.  </a:t>
          </a:r>
          <a:r>
            <a:rPr lang="fi-FI" sz="1100"/>
            <a:t>Viherkatto on osa Vantaan kaupungin </a:t>
          </a:r>
          <a:r>
            <a:rPr lang="fi-FI" sz="1100" baseline="0"/>
            <a:t> </a:t>
          </a:r>
          <a:r>
            <a:rPr lang="fi-FI" sz="1100"/>
            <a:t>hulevesien hallinnan ohjelmaa</a:t>
          </a:r>
          <a:r>
            <a:rPr lang="fi-FI" sz="1100" baseline="0"/>
            <a:t> ja se toimii Viides ulottuvuus -tutkimusohjelmna koekattona. Katolla tutkitaan kasvualustan ominaisuuksia japieneliöiden vaikutusta kasvien kasvuun. Katolla kasvillisuus on jaoteltu eri testialuisiin. Kuten </a:t>
          </a:r>
          <a:r>
            <a:rPr lang="fi-FI" sz="1000" b="1" baseline="0"/>
            <a:t>kuvasta 5 </a:t>
          </a:r>
          <a:r>
            <a:rPr lang="fi-FI" sz="1100" baseline="0"/>
            <a:t>voi nähdä.</a:t>
          </a:r>
        </a:p>
        <a:p>
          <a:endParaRPr lang="fi-FI" sz="1100"/>
        </a:p>
        <a:p>
          <a:r>
            <a:rPr lang="fi-FI" sz="1100"/>
            <a:t>Viherkaton</a:t>
          </a:r>
          <a:r>
            <a:rPr lang="fi-FI" sz="1100" baseline="0"/>
            <a:t> ominaisuuksia:</a:t>
          </a:r>
          <a:endParaRPr lang="fi-FI" sz="1100"/>
        </a:p>
        <a:p>
          <a:r>
            <a:rPr lang="fi-FI" sz="1100"/>
            <a:t>• katon pinta-ala 1800 m</a:t>
          </a:r>
          <a:r>
            <a:rPr lang="fi-FI" sz="1100" baseline="30000"/>
            <a:t>2</a:t>
          </a:r>
        </a:p>
        <a:p>
          <a:r>
            <a:rPr lang="fi-FI" sz="1100"/>
            <a:t>• kaltevuus 1:60</a:t>
          </a:r>
        </a:p>
        <a:p>
          <a:r>
            <a:rPr lang="fi-FI" sz="1100"/>
            <a:t>• viherkaton suurin hyväksyttävä paino</a:t>
          </a:r>
          <a:r>
            <a:rPr lang="fi-FI" sz="1100" baseline="0"/>
            <a:t> </a:t>
          </a:r>
          <a:r>
            <a:rPr lang="fi-FI" sz="1100"/>
            <a:t>135 kg/ m2</a:t>
          </a:r>
          <a:r>
            <a:rPr lang="fi-FI" sz="1100" baseline="0"/>
            <a:t> </a:t>
          </a:r>
          <a:r>
            <a:rPr lang="fi-FI" sz="1100"/>
            <a:t>(ilman lumikuormaa)</a:t>
          </a:r>
        </a:p>
        <a:p>
          <a:endParaRPr lang="fi-FI" sz="1100"/>
        </a:p>
        <a:p>
          <a:pPr marL="0" marR="0" indent="0" defTabSz="914400" eaLnBrk="1" fontAlgn="auto" latinLnBrk="0" hangingPunct="1">
            <a:lnSpc>
              <a:spcPct val="100000"/>
            </a:lnSpc>
            <a:spcBef>
              <a:spcPts val="0"/>
            </a:spcBef>
            <a:spcAft>
              <a:spcPts val="0"/>
            </a:spcAft>
            <a:buClrTx/>
            <a:buSzTx/>
            <a:buFontTx/>
            <a:buNone/>
            <a:tabLst/>
            <a:defRPr/>
          </a:pPr>
          <a:r>
            <a:rPr lang="fi-FI" sz="1000" b="1">
              <a:solidFill>
                <a:schemeClr val="dk1"/>
              </a:solidFill>
              <a:effectLst/>
              <a:latin typeface="+mn-lt"/>
              <a:ea typeface="+mn-ea"/>
              <a:cs typeface="+mn-cs"/>
            </a:rPr>
            <a:t>Taulukoon 7</a:t>
          </a:r>
          <a:r>
            <a:rPr lang="fi-FI" sz="1000" b="1" baseline="0">
              <a:solidFill>
                <a:schemeClr val="dk1"/>
              </a:solidFill>
              <a:effectLst/>
              <a:latin typeface="+mn-lt"/>
              <a:ea typeface="+mn-ea"/>
              <a:cs typeface="+mn-cs"/>
            </a:rPr>
            <a:t> </a:t>
          </a:r>
          <a:r>
            <a:rPr lang="fi-FI" sz="1100" b="0" baseline="0">
              <a:solidFill>
                <a:schemeClr val="dk1"/>
              </a:solidFill>
              <a:effectLst/>
              <a:latin typeface="+mn-lt"/>
              <a:ea typeface="+mn-ea"/>
              <a:cs typeface="+mn-cs"/>
            </a:rPr>
            <a:t>on koottu viher</a:t>
          </a:r>
          <a:r>
            <a:rPr lang="fi-FI" sz="1100" baseline="0">
              <a:solidFill>
                <a:schemeClr val="dk1"/>
              </a:solidFill>
              <a:effectLst/>
              <a:latin typeface="+mn-lt"/>
              <a:ea typeface="+mn-ea"/>
              <a:cs typeface="+mn-cs"/>
            </a:rPr>
            <a:t>herkaton perustamisesta aiheutuneet kustannukset. Viherkaton perustaminen vaati rakennukselta vahvistetun kattorakenteen ja eristetilan alipainetuuletuksen  asentamisen. </a:t>
          </a:r>
          <a:r>
            <a:rPr lang="fi-FI" sz="1000" b="1" baseline="0">
              <a:solidFill>
                <a:schemeClr val="dk1"/>
              </a:solidFill>
              <a:effectLst/>
              <a:latin typeface="+mn-lt"/>
              <a:ea typeface="+mn-ea"/>
              <a:cs typeface="+mn-cs"/>
            </a:rPr>
            <a:t>Taulukossa  8 </a:t>
          </a:r>
          <a:r>
            <a:rPr lang="fi-FI" sz="1100" baseline="0">
              <a:solidFill>
                <a:schemeClr val="dk1"/>
              </a:solidFill>
              <a:effectLst/>
              <a:latin typeface="+mn-lt"/>
              <a:ea typeface="+mn-ea"/>
              <a:cs typeface="+mn-cs"/>
            </a:rPr>
            <a:t>esitetaan yhden neliömetrin hinta viherkattoa.</a:t>
          </a:r>
          <a:endParaRPr lang="fi-FI">
            <a:effectLst/>
          </a:endParaRPr>
        </a:p>
        <a:p>
          <a:endParaRPr lang="fi-FI" sz="1100"/>
        </a:p>
        <a:p>
          <a:r>
            <a:rPr lang="fi-FI" sz="1000" b="1"/>
            <a:t>Lähde:</a:t>
          </a:r>
          <a:r>
            <a:rPr lang="fi-FI" sz="1100" b="0" u="sng">
              <a:solidFill>
                <a:schemeClr val="tx2"/>
              </a:solidFill>
            </a:rPr>
            <a:t> http://www.luomus.fi/sites/default/files/files/experimental_roofs_poster_ikano_final.pdf</a:t>
          </a:r>
        </a:p>
        <a:p>
          <a:endParaRPr lang="fi-FI" sz="1100"/>
        </a:p>
      </xdr:txBody>
    </xdr:sp>
    <xdr:clientData/>
  </xdr:twoCellAnchor>
  <xdr:twoCellAnchor editAs="oneCell">
    <xdr:from>
      <xdr:col>14</xdr:col>
      <xdr:colOff>228601</xdr:colOff>
      <xdr:row>24</xdr:row>
      <xdr:rowOff>114301</xdr:rowOff>
    </xdr:from>
    <xdr:to>
      <xdr:col>19</xdr:col>
      <xdr:colOff>126423</xdr:colOff>
      <xdr:row>35</xdr:row>
      <xdr:rowOff>180975</xdr:rowOff>
    </xdr:to>
    <xdr:pic>
      <xdr:nvPicPr>
        <xdr:cNvPr id="3" name="Kuva 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3601701" y="5638801"/>
          <a:ext cx="2945822" cy="2200274"/>
        </a:xfrm>
        <a:prstGeom prst="rect">
          <a:avLst/>
        </a:prstGeom>
      </xdr:spPr>
    </xdr:pic>
    <xdr:clientData/>
  </xdr:twoCellAnchor>
  <xdr:twoCellAnchor>
    <xdr:from>
      <xdr:col>6</xdr:col>
      <xdr:colOff>161925</xdr:colOff>
      <xdr:row>33</xdr:row>
      <xdr:rowOff>76200</xdr:rowOff>
    </xdr:from>
    <xdr:to>
      <xdr:col>11</xdr:col>
      <xdr:colOff>76200</xdr:colOff>
      <xdr:row>34</xdr:row>
      <xdr:rowOff>104775</xdr:rowOff>
    </xdr:to>
    <xdr:sp macro="" textlink="">
      <xdr:nvSpPr>
        <xdr:cNvPr id="10" name="Tekstiruutu 9"/>
        <xdr:cNvSpPr txBox="1"/>
      </xdr:nvSpPr>
      <xdr:spPr>
        <a:xfrm>
          <a:off x="8658225" y="7353300"/>
          <a:ext cx="29622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t>Kuva 5 Ikanon viherkatto</a:t>
          </a:r>
        </a:p>
        <a:p>
          <a:endParaRPr lang="fi-FI" sz="1000" b="0"/>
        </a:p>
      </xdr:txBody>
    </xdr:sp>
    <xdr:clientData/>
  </xdr:twoCellAnchor>
  <xdr:twoCellAnchor>
    <xdr:from>
      <xdr:col>14</xdr:col>
      <xdr:colOff>171450</xdr:colOff>
      <xdr:row>36</xdr:row>
      <xdr:rowOff>28575</xdr:rowOff>
    </xdr:from>
    <xdr:to>
      <xdr:col>19</xdr:col>
      <xdr:colOff>85725</xdr:colOff>
      <xdr:row>37</xdr:row>
      <xdr:rowOff>57150</xdr:rowOff>
    </xdr:to>
    <xdr:sp macro="" textlink="">
      <xdr:nvSpPr>
        <xdr:cNvPr id="11" name="Tekstiruutu 10"/>
        <xdr:cNvSpPr txBox="1"/>
      </xdr:nvSpPr>
      <xdr:spPr>
        <a:xfrm>
          <a:off x="13544550" y="7877175"/>
          <a:ext cx="29622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t>Kuva 6</a:t>
          </a:r>
          <a:r>
            <a:rPr lang="fi-FI" sz="1000" b="1" baseline="0"/>
            <a:t> Koealoja viherkatolla</a:t>
          </a:r>
          <a:endParaRPr lang="fi-FI" sz="1000" b="1"/>
        </a:p>
        <a:p>
          <a:endParaRPr lang="fi-FI" sz="1000" b="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0</xdr:row>
      <xdr:rowOff>238125</xdr:rowOff>
    </xdr:from>
    <xdr:to>
      <xdr:col>1</xdr:col>
      <xdr:colOff>435627</xdr:colOff>
      <xdr:row>0</xdr:row>
      <xdr:rowOff>1030674</xdr:rowOff>
    </xdr:to>
    <xdr:pic>
      <xdr:nvPicPr>
        <xdr:cNvPr id="5" name="Kuva 4"/>
        <xdr:cNvPicPr>
          <a:picLocks noChangeAspect="1"/>
        </xdr:cNvPicPr>
      </xdr:nvPicPr>
      <xdr:blipFill>
        <a:blip xmlns:r="http://schemas.openxmlformats.org/officeDocument/2006/relationships" r:embed="rId1" cstate="print"/>
        <a:stretch>
          <a:fillRect/>
        </a:stretch>
      </xdr:blipFill>
      <xdr:spPr>
        <a:xfrm>
          <a:off x="190500" y="238125"/>
          <a:ext cx="1664352" cy="792549"/>
        </a:xfrm>
        <a:prstGeom prst="rect">
          <a:avLst/>
        </a:prstGeom>
      </xdr:spPr>
    </xdr:pic>
    <xdr:clientData/>
  </xdr:twoCellAnchor>
  <xdr:twoCellAnchor>
    <xdr:from>
      <xdr:col>1</xdr:col>
      <xdr:colOff>847726</xdr:colOff>
      <xdr:row>1</xdr:row>
      <xdr:rowOff>171451</xdr:rowOff>
    </xdr:from>
    <xdr:to>
      <xdr:col>11</xdr:col>
      <xdr:colOff>276225</xdr:colOff>
      <xdr:row>16</xdr:row>
      <xdr:rowOff>266700</xdr:rowOff>
    </xdr:to>
    <xdr:sp macro="" textlink="">
      <xdr:nvSpPr>
        <xdr:cNvPr id="3" name="Tekstiruutu 2">
          <a:hlinkClick xmlns:r="http://schemas.openxmlformats.org/officeDocument/2006/relationships" r:id="rId2"/>
        </xdr:cNvPr>
        <xdr:cNvSpPr txBox="1"/>
      </xdr:nvSpPr>
      <xdr:spPr>
        <a:xfrm>
          <a:off x="2266951" y="1314451"/>
          <a:ext cx="7381874" cy="2981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i-FI" sz="1600" b="1">
              <a:solidFill>
                <a:schemeClr val="dk1"/>
              </a:solidFill>
              <a:effectLst/>
              <a:latin typeface="+mn-lt"/>
              <a:ea typeface="+mn-ea"/>
              <a:cs typeface="+mn-cs"/>
            </a:rPr>
            <a:t>Läpäisevien</a:t>
          </a:r>
          <a:r>
            <a:rPr lang="fi-FI" sz="1600" b="1" baseline="0">
              <a:solidFill>
                <a:schemeClr val="dk1"/>
              </a:solidFill>
              <a:effectLst/>
              <a:latin typeface="+mn-lt"/>
              <a:ea typeface="+mn-ea"/>
              <a:cs typeface="+mn-cs"/>
            </a:rPr>
            <a:t> päällysteiden kustannuksia verrattuna asfalttiin</a:t>
          </a:r>
          <a:endParaRPr lang="fi-FI" sz="1600">
            <a:effectLst/>
          </a:endParaRPr>
        </a:p>
        <a:p>
          <a:endParaRPr lang="fi-FI" sz="1100"/>
        </a:p>
        <a:p>
          <a:endParaRPr lang="fi-FI" sz="1100"/>
        </a:p>
        <a:p>
          <a:r>
            <a:rPr lang="fi-FI" sz="1100"/>
            <a:t>Läpäisevien päällysteiden avulla voidaan alentaa vedenkäsittelykustannuksia, sillä ne vähentävät pintavaluntaa ja edistävät imeytymistä maaperään.  Kun rakennetavalle</a:t>
          </a:r>
          <a:r>
            <a:rPr lang="fi-FI" sz="1100" baseline="0"/>
            <a:t> alueelle suunnitellaan läpäisevää pintaa, parhaassa tapauksessa ei hulevesiviemäri tai viivyttäviä hulevesirakenteita tarvitse rakentaa ollenkaan. </a:t>
          </a:r>
          <a:r>
            <a:rPr lang="fi-FI" sz="1100"/>
            <a:t>Useimpien</a:t>
          </a:r>
          <a:r>
            <a:rPr lang="fi-FI" sz="1100" baseline="0"/>
            <a:t> l</a:t>
          </a:r>
          <a:r>
            <a:rPr lang="fi-FI" sz="1100"/>
            <a:t>äpäisevien</a:t>
          </a:r>
          <a:r>
            <a:rPr lang="fi-FI" sz="1100" baseline="0"/>
            <a:t> päällysteiden elinkaarikustannukset  ovat alhaisemmat kuin tavanomaisten läpäisemättömien päällysteiden.</a:t>
          </a:r>
        </a:p>
        <a:p>
          <a:endParaRPr lang="fi-FI" sz="1100" baseline="0"/>
        </a:p>
        <a:p>
          <a:r>
            <a:rPr lang="fi-FI" sz="1000" b="1" baseline="0"/>
            <a:t>Taulukkoon 9 </a:t>
          </a:r>
          <a:r>
            <a:rPr lang="fi-FI" sz="1100" baseline="0"/>
            <a:t>on koottu eri läpäisevien pintojen ominaisuuksia ja kustannuksia suhteessa asfaltiin.  Kustannukset ovat suuntaa antavia ja perustuvat vuoden 2010 arvoihin. Silloin asfalttipäällysteiden keskimääräiset kustannukset olivat noin 40 €/m</a:t>
          </a:r>
          <a:r>
            <a:rPr lang="fi-FI" sz="1100" baseline="30000"/>
            <a:t>2</a:t>
          </a:r>
          <a:r>
            <a:rPr lang="fi-FI" sz="1100" baseline="0"/>
            <a:t>, rakennuskustannukset mukaan luettuna ja ilman arvonlisäveroa. Päällystetyyppien kustannuksissa on otetu huomioon materiaali- ja työmaakustannukset.</a:t>
          </a:r>
        </a:p>
        <a:p>
          <a:endParaRPr lang="fi-FI" sz="1100" baseline="0"/>
        </a:p>
        <a:p>
          <a:r>
            <a:rPr lang="fi-FI" sz="1000" b="1" baseline="0"/>
            <a:t>Lähde ja lisätietoja </a:t>
          </a:r>
          <a:r>
            <a:rPr lang="fi-FI" sz="1100" baseline="0"/>
            <a:t>: VTT:n raportti CLASS WP1. 2014.</a:t>
          </a:r>
        </a:p>
        <a:p>
          <a:r>
            <a:rPr lang="fi-FI" sz="1100" baseline="0"/>
            <a:t> </a:t>
          </a:r>
          <a:r>
            <a:rPr lang="fi-FI" sz="1100" u="sng" baseline="0">
              <a:solidFill>
                <a:srgbClr val="0070C0"/>
              </a:solidFill>
            </a:rPr>
            <a:t>http://www.vtt.fi/files/sites/class/CLASS_WP1_Report_Urban_Needs.pdf</a:t>
          </a:r>
        </a:p>
        <a:p>
          <a:endParaRPr lang="fi-FI" sz="1100" baseline="0"/>
        </a:p>
        <a:p>
          <a:endParaRPr lang="fi-FI" sz="1100"/>
        </a:p>
      </xdr:txBody>
    </xdr:sp>
    <xdr:clientData/>
  </xdr:twoCellAnchor>
  <xdr:twoCellAnchor editAs="oneCell">
    <xdr:from>
      <xdr:col>12</xdr:col>
      <xdr:colOff>571500</xdr:colOff>
      <xdr:row>0</xdr:row>
      <xdr:rowOff>323850</xdr:rowOff>
    </xdr:from>
    <xdr:to>
      <xdr:col>16</xdr:col>
      <xdr:colOff>449781</xdr:colOff>
      <xdr:row>0</xdr:row>
      <xdr:rowOff>787186</xdr:rowOff>
    </xdr:to>
    <xdr:pic>
      <xdr:nvPicPr>
        <xdr:cNvPr id="4" name="Kuva 3"/>
        <xdr:cNvPicPr>
          <a:picLocks noChangeAspect="1"/>
        </xdr:cNvPicPr>
      </xdr:nvPicPr>
      <xdr:blipFill>
        <a:blip xmlns:r="http://schemas.openxmlformats.org/officeDocument/2006/relationships" r:embed="rId3" cstate="print"/>
        <a:stretch>
          <a:fillRect/>
        </a:stretch>
      </xdr:blipFill>
      <xdr:spPr>
        <a:xfrm>
          <a:off x="9658350" y="323850"/>
          <a:ext cx="2316681" cy="463336"/>
        </a:xfrm>
        <a:prstGeom prst="rect">
          <a:avLst/>
        </a:prstGeom>
      </xdr:spPr>
    </xdr:pic>
    <xdr:clientData/>
  </xdr:twoCellAnchor>
  <xdr:twoCellAnchor editAs="oneCell">
    <xdr:from>
      <xdr:col>12</xdr:col>
      <xdr:colOff>123825</xdr:colOff>
      <xdr:row>2</xdr:row>
      <xdr:rowOff>19050</xdr:rowOff>
    </xdr:from>
    <xdr:to>
      <xdr:col>21</xdr:col>
      <xdr:colOff>63499</xdr:colOff>
      <xdr:row>17</xdr:row>
      <xdr:rowOff>764381</xdr:rowOff>
    </xdr:to>
    <xdr:pic>
      <xdr:nvPicPr>
        <xdr:cNvPr id="12" name="Kuva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0106025" y="1371600"/>
          <a:ext cx="5426074" cy="4069556"/>
        </a:xfrm>
        <a:prstGeom prst="rect">
          <a:avLst/>
        </a:prstGeom>
      </xdr:spPr>
    </xdr:pic>
    <xdr:clientData/>
  </xdr:twoCellAnchor>
  <xdr:twoCellAnchor>
    <xdr:from>
      <xdr:col>12</xdr:col>
      <xdr:colOff>47625</xdr:colOff>
      <xdr:row>17</xdr:row>
      <xdr:rowOff>800100</xdr:rowOff>
    </xdr:from>
    <xdr:to>
      <xdr:col>16</xdr:col>
      <xdr:colOff>571500</xdr:colOff>
      <xdr:row>17</xdr:row>
      <xdr:rowOff>1019175</xdr:rowOff>
    </xdr:to>
    <xdr:sp macro="" textlink="">
      <xdr:nvSpPr>
        <xdr:cNvPr id="10" name="Tekstiruutu 9"/>
        <xdr:cNvSpPr txBox="1"/>
      </xdr:nvSpPr>
      <xdr:spPr>
        <a:xfrm>
          <a:off x="10029825" y="5476875"/>
          <a:ext cx="29622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t>Kuva 7  Läpäisevää pintaa parkkipaikalla Viikissä</a:t>
          </a:r>
        </a:p>
        <a:p>
          <a:endParaRPr lang="fi-FI" sz="1000" b="0"/>
        </a:p>
      </xdr:txBody>
    </xdr:sp>
    <xdr:clientData/>
  </xdr:twoCellAnchor>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ec.europa.eu/environment/soil/sealing.htm" TargetMode="External"/></Relationships>
</file>

<file path=xl/worksheets/sheet1.xml><?xml version="1.0" encoding="utf-8"?>
<worksheet xmlns="http://schemas.openxmlformats.org/spreadsheetml/2006/main" xmlns:r="http://schemas.openxmlformats.org/officeDocument/2006/relationships">
  <dimension ref="B1:N55"/>
  <sheetViews>
    <sheetView showGridLines="0" tabSelected="1" zoomScaleNormal="100" workbookViewId="0">
      <selection activeCell="K7" sqref="K7"/>
    </sheetView>
  </sheetViews>
  <sheetFormatPr defaultRowHeight="15"/>
  <cols>
    <col min="1" max="1" width="22.5703125" customWidth="1"/>
    <col min="2" max="2" width="28.42578125" customWidth="1"/>
    <col min="3" max="3" width="19.7109375" style="3" bestFit="1" customWidth="1"/>
    <col min="4" max="4" width="12.28515625" style="1" customWidth="1"/>
    <col min="5" max="5" width="21" customWidth="1"/>
    <col min="6" max="6" width="19.42578125" customWidth="1"/>
    <col min="8" max="8" width="34.85546875" customWidth="1"/>
    <col min="9" max="9" width="19.7109375" customWidth="1"/>
    <col min="10" max="10" width="26.28515625" bestFit="1" customWidth="1"/>
    <col min="11" max="11" width="19.42578125" bestFit="1" customWidth="1"/>
    <col min="12" max="12" width="14.28515625" customWidth="1"/>
    <col min="14" max="14" width="3.7109375" customWidth="1"/>
    <col min="15" max="15" width="19.42578125" bestFit="1" customWidth="1"/>
  </cols>
  <sheetData>
    <row r="1" spans="2:14" ht="90" customHeight="1">
      <c r="B1" s="2"/>
    </row>
    <row r="2" spans="2:14" s="39" customFormat="1" ht="50.25" customHeight="1">
      <c r="B2" s="36"/>
      <c r="C2" s="37"/>
      <c r="D2" s="38"/>
    </row>
    <row r="3" spans="2:14" s="39" customFormat="1">
      <c r="B3" s="36"/>
      <c r="C3" s="37"/>
      <c r="D3" s="38"/>
    </row>
    <row r="4" spans="2:14" s="39" customFormat="1">
      <c r="B4" s="36"/>
      <c r="C4" s="37"/>
      <c r="D4" s="38"/>
      <c r="I4" s="40"/>
      <c r="J4" s="40"/>
      <c r="K4" s="40"/>
      <c r="L4" s="40"/>
      <c r="M4" s="40"/>
      <c r="N4" s="40"/>
    </row>
    <row r="5" spans="2:14" s="39" customFormat="1">
      <c r="B5" s="36"/>
      <c r="C5" s="37"/>
      <c r="D5" s="38"/>
      <c r="I5" s="40"/>
      <c r="J5" s="40"/>
      <c r="K5" s="40"/>
      <c r="L5" s="41"/>
      <c r="M5" s="40"/>
      <c r="N5" s="40"/>
    </row>
    <row r="6" spans="2:14" s="39" customFormat="1">
      <c r="B6" s="36"/>
      <c r="C6" s="37"/>
      <c r="D6" s="38"/>
      <c r="I6" s="40"/>
      <c r="J6" s="41" t="s">
        <v>66</v>
      </c>
      <c r="K6" s="42"/>
      <c r="L6" s="43"/>
      <c r="M6" s="40"/>
      <c r="N6" s="40"/>
    </row>
    <row r="7" spans="2:14" s="44" customFormat="1" ht="18.75">
      <c r="I7" s="45"/>
      <c r="J7" s="12" t="s">
        <v>36</v>
      </c>
      <c r="K7" s="29" t="s">
        <v>47</v>
      </c>
      <c r="L7" s="43"/>
      <c r="M7" s="45"/>
      <c r="N7" s="45"/>
    </row>
    <row r="8" spans="2:14" s="44" customFormat="1" ht="15.75" customHeight="1">
      <c r="I8" s="45"/>
      <c r="J8" s="10" t="s">
        <v>38</v>
      </c>
      <c r="K8" s="14"/>
      <c r="L8" s="43"/>
      <c r="M8" s="45"/>
      <c r="N8" s="45"/>
    </row>
    <row r="9" spans="2:14" s="44" customFormat="1" ht="15.75" customHeight="1">
      <c r="I9" s="45"/>
      <c r="J9" s="15" t="s">
        <v>46</v>
      </c>
      <c r="K9" s="16">
        <v>140</v>
      </c>
      <c r="L9" s="43"/>
      <c r="M9" s="45"/>
      <c r="N9" s="45"/>
    </row>
    <row r="10" spans="2:14" s="44" customFormat="1" ht="15.75" customHeight="1">
      <c r="I10" s="45"/>
      <c r="J10" s="15" t="s">
        <v>45</v>
      </c>
      <c r="K10" s="16">
        <v>370</v>
      </c>
      <c r="L10" s="43"/>
      <c r="M10" s="45"/>
      <c r="N10" s="45"/>
    </row>
    <row r="11" spans="2:14" s="44" customFormat="1" ht="15.75" customHeight="1">
      <c r="I11" s="45"/>
      <c r="J11" s="17" t="s">
        <v>48</v>
      </c>
      <c r="K11" s="16">
        <v>300</v>
      </c>
      <c r="L11" s="43"/>
      <c r="M11" s="45"/>
      <c r="N11" s="45"/>
    </row>
    <row r="12" spans="2:14" s="44" customFormat="1" ht="15.75" customHeight="1">
      <c r="I12" s="45"/>
      <c r="J12" s="10" t="s">
        <v>39</v>
      </c>
      <c r="K12" s="18">
        <v>190</v>
      </c>
      <c r="L12" s="43"/>
      <c r="M12" s="45"/>
      <c r="N12" s="45"/>
    </row>
    <row r="13" spans="2:14" s="44" customFormat="1" ht="15.75" customHeight="1">
      <c r="I13" s="45"/>
      <c r="J13" s="15" t="s">
        <v>44</v>
      </c>
      <c r="K13" s="18">
        <v>190</v>
      </c>
      <c r="L13" s="43"/>
      <c r="M13" s="45"/>
      <c r="N13" s="45"/>
    </row>
    <row r="14" spans="2:14" s="39" customFormat="1">
      <c r="C14" s="37"/>
      <c r="D14" s="38"/>
      <c r="I14" s="40"/>
      <c r="J14" s="15" t="s">
        <v>45</v>
      </c>
      <c r="K14" s="18">
        <v>370</v>
      </c>
      <c r="L14" s="43"/>
      <c r="M14" s="40"/>
      <c r="N14" s="40"/>
    </row>
    <row r="15" spans="2:14" s="39" customFormat="1">
      <c r="C15" s="37"/>
      <c r="D15" s="38"/>
      <c r="I15" s="40"/>
      <c r="J15" s="18" t="s">
        <v>40</v>
      </c>
      <c r="K15" s="18">
        <v>640</v>
      </c>
      <c r="L15" s="46"/>
      <c r="M15" s="40"/>
      <c r="N15" s="40"/>
    </row>
    <row r="16" spans="2:14" s="39" customFormat="1">
      <c r="C16" s="37"/>
      <c r="D16" s="38"/>
      <c r="I16" s="40"/>
      <c r="J16" s="18" t="s">
        <v>41</v>
      </c>
      <c r="K16" s="18">
        <v>80</v>
      </c>
      <c r="L16" s="43"/>
      <c r="M16" s="40"/>
      <c r="N16" s="40"/>
    </row>
    <row r="17" spans="3:14" s="39" customFormat="1">
      <c r="C17" s="37"/>
      <c r="D17" s="38"/>
      <c r="I17" s="40"/>
      <c r="J17" s="18" t="s">
        <v>42</v>
      </c>
      <c r="K17" s="18">
        <v>40</v>
      </c>
      <c r="L17" s="43"/>
      <c r="M17" s="40"/>
      <c r="N17" s="40"/>
    </row>
    <row r="18" spans="3:14" s="39" customFormat="1">
      <c r="C18" s="37"/>
      <c r="D18" s="38"/>
      <c r="I18" s="40"/>
      <c r="J18" s="47"/>
      <c r="K18" s="47"/>
      <c r="L18" s="43"/>
      <c r="M18" s="40"/>
      <c r="N18" s="40"/>
    </row>
    <row r="19" spans="3:14" s="39" customFormat="1">
      <c r="C19" s="37"/>
      <c r="D19" s="38"/>
      <c r="I19" s="40"/>
      <c r="J19" s="47"/>
      <c r="K19" s="47"/>
      <c r="L19" s="43"/>
      <c r="M19" s="40"/>
      <c r="N19" s="40"/>
    </row>
    <row r="20" spans="3:14" s="48" customFormat="1">
      <c r="I20" s="49"/>
      <c r="J20" s="47"/>
      <c r="K20" s="47"/>
      <c r="L20" s="43"/>
      <c r="M20" s="40"/>
      <c r="N20" s="40"/>
    </row>
    <row r="21" spans="3:14" s="39" customFormat="1">
      <c r="I21" s="40"/>
      <c r="J21" s="40"/>
      <c r="K21" s="40"/>
      <c r="L21" s="43"/>
      <c r="M21" s="40"/>
      <c r="N21" s="40"/>
    </row>
    <row r="22" spans="3:14" s="39" customFormat="1">
      <c r="I22" s="40"/>
      <c r="J22" s="40"/>
      <c r="K22" s="40"/>
      <c r="L22" s="40"/>
      <c r="M22" s="40"/>
      <c r="N22" s="40"/>
    </row>
    <row r="23" spans="3:14" s="39" customFormat="1">
      <c r="I23" s="40"/>
      <c r="J23" s="40"/>
      <c r="K23" s="40"/>
      <c r="L23" s="40"/>
      <c r="M23" s="40"/>
      <c r="N23" s="40"/>
    </row>
    <row r="24" spans="3:14" s="39" customFormat="1">
      <c r="I24" s="40"/>
      <c r="J24" s="41" t="s">
        <v>67</v>
      </c>
      <c r="K24" s="40"/>
      <c r="L24" s="40"/>
      <c r="M24" s="40"/>
      <c r="N24" s="40"/>
    </row>
    <row r="25" spans="3:14" s="39" customFormat="1" ht="17.25">
      <c r="I25" s="40"/>
      <c r="J25" s="12" t="s">
        <v>36</v>
      </c>
      <c r="K25" s="13" t="s">
        <v>49</v>
      </c>
      <c r="L25" s="40"/>
      <c r="M25" s="40"/>
      <c r="N25" s="40"/>
    </row>
    <row r="26" spans="3:14" s="39" customFormat="1">
      <c r="I26" s="40"/>
      <c r="J26" s="6" t="s">
        <v>37</v>
      </c>
      <c r="K26" s="16" t="s">
        <v>43</v>
      </c>
      <c r="L26" s="40"/>
      <c r="M26" s="40"/>
      <c r="N26" s="40"/>
    </row>
    <row r="27" spans="3:14" s="39" customFormat="1">
      <c r="I27" s="40"/>
      <c r="J27" s="6" t="s">
        <v>50</v>
      </c>
      <c r="K27" s="18" t="s">
        <v>51</v>
      </c>
      <c r="L27" s="40"/>
      <c r="M27" s="40"/>
      <c r="N27" s="49"/>
    </row>
    <row r="28" spans="3:14" s="39" customFormat="1" ht="15.75" customHeight="1">
      <c r="I28" s="40"/>
      <c r="J28" s="40"/>
      <c r="K28" s="40"/>
      <c r="L28" s="40"/>
      <c r="M28" s="40"/>
      <c r="N28" s="40"/>
    </row>
    <row r="29" spans="3:14" s="39" customFormat="1">
      <c r="I29" s="40"/>
      <c r="J29" s="40"/>
      <c r="K29" s="40"/>
      <c r="L29" s="40"/>
      <c r="M29" s="40"/>
      <c r="N29" s="40"/>
    </row>
    <row r="30" spans="3:14" s="39" customFormat="1">
      <c r="I30" s="40"/>
      <c r="J30" s="40"/>
      <c r="K30" s="40"/>
      <c r="L30" s="40"/>
      <c r="M30" s="40"/>
      <c r="N30" s="40"/>
    </row>
    <row r="31" spans="3:14" s="39" customFormat="1">
      <c r="I31" s="40"/>
      <c r="L31" s="40"/>
      <c r="M31" s="40"/>
      <c r="N31" s="40"/>
    </row>
    <row r="32" spans="3:14" s="39" customFormat="1">
      <c r="I32" s="40"/>
      <c r="L32" s="40"/>
      <c r="M32" s="40"/>
      <c r="N32" s="40"/>
    </row>
    <row r="33" spans="2:12" s="39" customFormat="1"/>
    <row r="34" spans="2:12" s="39" customFormat="1">
      <c r="K34" s="37"/>
    </row>
    <row r="35" spans="2:12" s="39" customFormat="1"/>
    <row r="36" spans="2:12" s="39" customFormat="1">
      <c r="L36" s="38"/>
    </row>
    <row r="37" spans="2:12" s="39" customFormat="1"/>
    <row r="38" spans="2:12" s="39" customFormat="1">
      <c r="C38" s="37"/>
      <c r="D38" s="38"/>
    </row>
    <row r="39" spans="2:12" s="39" customFormat="1">
      <c r="C39" s="37"/>
      <c r="D39" s="38"/>
    </row>
    <row r="40" spans="2:12" s="39" customFormat="1">
      <c r="B40" s="37"/>
      <c r="C40" s="37"/>
      <c r="D40" s="38"/>
    </row>
    <row r="41" spans="2:12" s="39" customFormat="1">
      <c r="B41" s="37"/>
      <c r="C41" s="37"/>
      <c r="D41" s="38"/>
    </row>
    <row r="42" spans="2:12" s="39" customFormat="1">
      <c r="C42" s="37"/>
      <c r="D42" s="38"/>
    </row>
    <row r="43" spans="2:12" s="39" customFormat="1">
      <c r="C43" s="37"/>
      <c r="D43" s="38"/>
    </row>
    <row r="44" spans="2:12" s="39" customFormat="1">
      <c r="C44" s="37"/>
      <c r="D44" s="38"/>
    </row>
    <row r="45" spans="2:12" s="39" customFormat="1">
      <c r="C45" s="37"/>
      <c r="D45" s="38"/>
    </row>
    <row r="46" spans="2:12" s="39" customFormat="1">
      <c r="C46" s="37"/>
      <c r="D46" s="38"/>
    </row>
    <row r="47" spans="2:12" s="39" customFormat="1">
      <c r="C47" s="37"/>
      <c r="D47" s="38"/>
    </row>
    <row r="48" spans="2:12" s="39" customFormat="1">
      <c r="C48" s="37"/>
      <c r="D48" s="38"/>
    </row>
    <row r="49" spans="3:4" s="39" customFormat="1">
      <c r="C49" s="37"/>
      <c r="D49" s="38"/>
    </row>
    <row r="50" spans="3:4" s="39" customFormat="1">
      <c r="C50" s="37"/>
      <c r="D50" s="38"/>
    </row>
    <row r="51" spans="3:4" s="39" customFormat="1">
      <c r="C51" s="37"/>
      <c r="D51" s="38"/>
    </row>
    <row r="52" spans="3:4" s="39" customFormat="1">
      <c r="C52" s="37"/>
      <c r="D52" s="38"/>
    </row>
    <row r="53" spans="3:4" s="39" customFormat="1">
      <c r="C53" s="37"/>
      <c r="D53" s="38"/>
    </row>
    <row r="54" spans="3:4" s="39" customFormat="1">
      <c r="C54" s="37"/>
      <c r="D54" s="38"/>
    </row>
    <row r="55" spans="3:4" s="39" customFormat="1">
      <c r="C55" s="37"/>
      <c r="D55" s="38"/>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B1:F45"/>
  <sheetViews>
    <sheetView showGridLines="0" workbookViewId="0">
      <selection activeCell="O40" sqref="O40"/>
    </sheetView>
  </sheetViews>
  <sheetFormatPr defaultRowHeight="15"/>
  <cols>
    <col min="1" max="1" width="20.7109375" customWidth="1"/>
    <col min="2" max="2" width="28.7109375" customWidth="1"/>
    <col min="3" max="3" width="6.28515625" customWidth="1"/>
    <col min="4" max="4" width="35.42578125" bestFit="1" customWidth="1"/>
  </cols>
  <sheetData>
    <row r="1" ht="90" customHeight="1"/>
    <row r="2" s="39" customFormat="1"/>
    <row r="3" s="39" customFormat="1"/>
    <row r="4" s="39" customFormat="1"/>
    <row r="5" s="39" customFormat="1"/>
    <row r="6" s="39" customFormat="1"/>
    <row r="7" s="39" customFormat="1"/>
    <row r="8" s="39" customFormat="1"/>
    <row r="9" s="39" customFormat="1"/>
    <row r="10" s="39" customFormat="1"/>
    <row r="11" s="39" customFormat="1"/>
    <row r="12" s="39" customFormat="1"/>
    <row r="13" s="39" customFormat="1"/>
    <row r="14" s="39" customFormat="1"/>
    <row r="15" s="39" customFormat="1"/>
    <row r="16" s="39" customFormat="1"/>
    <row r="17" spans="2:6" s="39" customFormat="1"/>
    <row r="18" spans="2:6" s="39" customFormat="1"/>
    <row r="19" spans="2:6" s="39" customFormat="1"/>
    <row r="20" spans="2:6" s="39" customFormat="1"/>
    <row r="21" spans="2:6" s="39" customFormat="1"/>
    <row r="22" spans="2:6" s="39" customFormat="1"/>
    <row r="23" spans="2:6" s="39" customFormat="1"/>
    <row r="24" spans="2:6" s="39" customFormat="1"/>
    <row r="25" spans="2:6" s="39" customFormat="1"/>
    <row r="26" spans="2:6" s="39" customFormat="1">
      <c r="B26" s="50" t="s">
        <v>68</v>
      </c>
      <c r="D26" s="50" t="s">
        <v>69</v>
      </c>
    </row>
    <row r="27" spans="2:6" s="39" customFormat="1" ht="17.25">
      <c r="B27" s="19" t="s">
        <v>62</v>
      </c>
      <c r="D27" s="28" t="s">
        <v>63</v>
      </c>
      <c r="E27" s="10">
        <v>167</v>
      </c>
      <c r="F27" s="31" t="s">
        <v>78</v>
      </c>
    </row>
    <row r="28" spans="2:6" s="39" customFormat="1" ht="17.25">
      <c r="B28" s="20" t="s">
        <v>52</v>
      </c>
      <c r="D28" s="28" t="s">
        <v>77</v>
      </c>
      <c r="E28" s="10">
        <v>250</v>
      </c>
      <c r="F28" s="31" t="s">
        <v>64</v>
      </c>
    </row>
    <row r="29" spans="2:6" s="39" customFormat="1">
      <c r="B29" s="20" t="s">
        <v>53</v>
      </c>
    </row>
    <row r="30" spans="2:6" s="39" customFormat="1">
      <c r="B30" s="20" t="s">
        <v>56</v>
      </c>
    </row>
    <row r="31" spans="2:6" s="39" customFormat="1">
      <c r="B31" s="20" t="s">
        <v>55</v>
      </c>
    </row>
    <row r="32" spans="2:6" s="39" customFormat="1">
      <c r="B32" s="20" t="s">
        <v>57</v>
      </c>
    </row>
    <row r="33" spans="2:2" s="39" customFormat="1">
      <c r="B33" s="20" t="s">
        <v>58</v>
      </c>
    </row>
    <row r="34" spans="2:2" s="39" customFormat="1">
      <c r="B34" s="20" t="s">
        <v>59</v>
      </c>
    </row>
    <row r="35" spans="2:2" s="39" customFormat="1">
      <c r="B35" s="20" t="s">
        <v>60</v>
      </c>
    </row>
    <row r="36" spans="2:2" s="39" customFormat="1">
      <c r="B36" s="20" t="s">
        <v>61</v>
      </c>
    </row>
    <row r="37" spans="2:2" s="39" customFormat="1">
      <c r="B37" s="5" t="s">
        <v>54</v>
      </c>
    </row>
    <row r="38" spans="2:2" s="39" customFormat="1"/>
    <row r="39" spans="2:2" s="39" customFormat="1"/>
    <row r="40" spans="2:2" s="39" customFormat="1"/>
    <row r="41" spans="2:2" s="39" customFormat="1"/>
    <row r="42" spans="2:2" s="39" customFormat="1"/>
    <row r="43" spans="2:2" s="39" customFormat="1"/>
    <row r="44" spans="2:2" s="39" customFormat="1"/>
    <row r="45" spans="2:2" s="39" customFormat="1"/>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B1:V59"/>
  <sheetViews>
    <sheetView showGridLines="0" workbookViewId="0">
      <selection activeCell="A34" sqref="A34"/>
    </sheetView>
  </sheetViews>
  <sheetFormatPr defaultRowHeight="15"/>
  <cols>
    <col min="1" max="1" width="18.42578125" customWidth="1"/>
    <col min="2" max="2" width="35.140625" bestFit="1" customWidth="1"/>
    <col min="3" max="3" width="16.85546875" bestFit="1" customWidth="1"/>
    <col min="4" max="4" width="10.85546875" bestFit="1" customWidth="1"/>
    <col min="5" max="5" width="15" bestFit="1" customWidth="1"/>
    <col min="6" max="6" width="12" bestFit="1" customWidth="1"/>
    <col min="8" max="8" width="12.28515625" bestFit="1" customWidth="1"/>
    <col min="9" max="9" width="11.28515625" customWidth="1"/>
    <col min="10" max="10" width="29.85546875" customWidth="1"/>
    <col min="11" max="11" width="17.85546875" bestFit="1" customWidth="1"/>
  </cols>
  <sheetData>
    <row r="1" spans="2:12" ht="90" customHeight="1"/>
    <row r="2" spans="2:12" s="39" customFormat="1" ht="28.5" customHeight="1"/>
    <row r="3" spans="2:12" s="39" customFormat="1" ht="120.75" customHeight="1">
      <c r="B3" s="37"/>
      <c r="C3" s="51"/>
      <c r="D3" s="51"/>
    </row>
    <row r="4" spans="2:12" s="39" customFormat="1">
      <c r="D4" s="51"/>
      <c r="L4" s="52"/>
    </row>
    <row r="5" spans="2:12" s="39" customFormat="1"/>
    <row r="6" spans="2:12" s="39" customFormat="1"/>
    <row r="7" spans="2:12" s="39" customFormat="1"/>
    <row r="8" spans="2:12" s="39" customFormat="1"/>
    <row r="9" spans="2:12" s="39" customFormat="1"/>
    <row r="10" spans="2:12" s="39" customFormat="1"/>
    <row r="11" spans="2:12" s="39" customFormat="1"/>
    <row r="12" spans="2:12" s="39" customFormat="1"/>
    <row r="13" spans="2:12" s="39" customFormat="1"/>
    <row r="14" spans="2:12" s="39" customFormat="1">
      <c r="B14" s="50" t="s">
        <v>70</v>
      </c>
      <c r="D14" s="51"/>
    </row>
    <row r="15" spans="2:12" s="39" customFormat="1">
      <c r="B15" s="12" t="s">
        <v>62</v>
      </c>
      <c r="C15" s="29" t="s">
        <v>81</v>
      </c>
      <c r="D15" s="51"/>
    </row>
    <row r="16" spans="2:12" s="39" customFormat="1">
      <c r="B16" s="21" t="s">
        <v>1</v>
      </c>
      <c r="C16" s="34">
        <v>3000</v>
      </c>
      <c r="D16" s="51"/>
    </row>
    <row r="17" spans="2:4" s="39" customFormat="1">
      <c r="B17" s="21" t="s">
        <v>2</v>
      </c>
      <c r="C17" s="34">
        <v>4000</v>
      </c>
      <c r="D17" s="51"/>
    </row>
    <row r="18" spans="2:4" s="39" customFormat="1">
      <c r="B18" s="21" t="s">
        <v>3</v>
      </c>
      <c r="C18" s="34">
        <v>2500</v>
      </c>
      <c r="D18" s="51"/>
    </row>
    <row r="19" spans="2:4" s="39" customFormat="1">
      <c r="B19" s="21" t="s">
        <v>4</v>
      </c>
      <c r="C19" s="34">
        <v>12000</v>
      </c>
      <c r="D19" s="51"/>
    </row>
    <row r="20" spans="2:4" s="39" customFormat="1">
      <c r="B20" s="21" t="s">
        <v>5</v>
      </c>
      <c r="C20" s="34">
        <v>4000</v>
      </c>
    </row>
    <row r="21" spans="2:4" s="39" customFormat="1">
      <c r="B21" s="21" t="s">
        <v>6</v>
      </c>
      <c r="C21" s="34">
        <v>9000</v>
      </c>
    </row>
    <row r="22" spans="2:4" s="39" customFormat="1">
      <c r="B22" s="27" t="s">
        <v>7</v>
      </c>
      <c r="C22" s="34">
        <v>2200</v>
      </c>
    </row>
    <row r="23" spans="2:4" s="39" customFormat="1">
      <c r="B23" s="27" t="s">
        <v>8</v>
      </c>
      <c r="C23" s="34">
        <v>6000</v>
      </c>
    </row>
    <row r="24" spans="2:4" s="39" customFormat="1">
      <c r="B24" s="21" t="s">
        <v>9</v>
      </c>
      <c r="C24" s="34">
        <v>12000</v>
      </c>
    </row>
    <row r="25" spans="2:4" s="39" customFormat="1">
      <c r="B25" s="28" t="s">
        <v>0</v>
      </c>
      <c r="C25" s="35">
        <f>SUM(C16:C24)</f>
        <v>54700</v>
      </c>
    </row>
    <row r="26" spans="2:4" s="39" customFormat="1"/>
    <row r="27" spans="2:4" s="39" customFormat="1">
      <c r="B27" s="50" t="s">
        <v>71</v>
      </c>
    </row>
    <row r="28" spans="2:4" s="39" customFormat="1" ht="17.25">
      <c r="B28" s="33" t="s">
        <v>13</v>
      </c>
      <c r="C28" s="18">
        <v>200</v>
      </c>
      <c r="D28" s="6" t="s">
        <v>75</v>
      </c>
    </row>
    <row r="29" spans="2:4" s="39" customFormat="1" ht="17.25">
      <c r="B29" s="33" t="s">
        <v>86</v>
      </c>
      <c r="C29" s="32">
        <f>C25/200</f>
        <v>273.5</v>
      </c>
      <c r="D29" s="6" t="s">
        <v>76</v>
      </c>
    </row>
    <row r="30" spans="2:4" s="39" customFormat="1">
      <c r="C30" s="48"/>
    </row>
    <row r="31" spans="2:4" s="39" customFormat="1"/>
    <row r="32" spans="2:4" s="39" customFormat="1"/>
    <row r="33" spans="2:22" s="39" customFormat="1"/>
    <row r="34" spans="2:22" s="39" customFormat="1"/>
    <row r="35" spans="2:22" s="39" customFormat="1"/>
    <row r="36" spans="2:22" s="39" customFormat="1"/>
    <row r="37" spans="2:22" s="39" customFormat="1" ht="90" customHeight="1"/>
    <row r="38" spans="2:22" s="39" customFormat="1"/>
    <row r="39" spans="2:22" s="39" customFormat="1"/>
    <row r="40" spans="2:22">
      <c r="B40" s="4"/>
      <c r="N40" s="7"/>
      <c r="O40" s="7"/>
      <c r="P40" s="7"/>
      <c r="V40">
        <f>38074/167</f>
        <v>227.9880239520958</v>
      </c>
    </row>
    <row r="41" spans="2:22">
      <c r="N41" s="7"/>
      <c r="O41" s="7"/>
      <c r="P41" s="7"/>
    </row>
    <row r="42" spans="2:22">
      <c r="N42" s="7"/>
      <c r="O42" s="7"/>
      <c r="P42" s="7"/>
    </row>
    <row r="43" spans="2:22">
      <c r="N43" s="7"/>
      <c r="O43" s="7"/>
      <c r="P43" s="7"/>
    </row>
    <row r="44" spans="2:22">
      <c r="N44" s="7"/>
      <c r="O44" s="7"/>
      <c r="P44" s="7"/>
    </row>
    <row r="45" spans="2:22">
      <c r="N45" s="7"/>
      <c r="O45" s="7"/>
      <c r="P45" s="7"/>
    </row>
    <row r="46" spans="2:22">
      <c r="N46" s="7"/>
      <c r="O46" s="7"/>
      <c r="P46" s="7"/>
    </row>
    <row r="47" spans="2:22">
      <c r="N47" s="7"/>
      <c r="O47" s="7"/>
      <c r="P47" s="7"/>
    </row>
    <row r="48" spans="2:22">
      <c r="N48" s="7"/>
      <c r="O48" s="7"/>
      <c r="P48" s="7"/>
    </row>
    <row r="49" spans="2:16">
      <c r="N49" s="7"/>
      <c r="O49" s="7"/>
      <c r="P49" s="7"/>
    </row>
    <row r="50" spans="2:16">
      <c r="N50" s="7"/>
      <c r="O50" s="7"/>
      <c r="P50" s="7"/>
    </row>
    <row r="51" spans="2:16">
      <c r="N51" s="7"/>
      <c r="O51" s="7"/>
      <c r="P51" s="7"/>
    </row>
    <row r="52" spans="2:16">
      <c r="N52" s="7"/>
      <c r="O52" s="7"/>
      <c r="P52" s="7"/>
    </row>
    <row r="53" spans="2:16">
      <c r="N53" s="7"/>
      <c r="O53" s="7"/>
      <c r="P53" s="7"/>
    </row>
    <row r="54" spans="2:16">
      <c r="N54" s="7"/>
      <c r="O54" s="7"/>
      <c r="P54" s="7"/>
    </row>
    <row r="55" spans="2:16">
      <c r="C55" s="8"/>
      <c r="N55" s="7"/>
      <c r="O55" s="7"/>
      <c r="P55" s="7"/>
    </row>
    <row r="56" spans="2:16">
      <c r="N56" s="7"/>
      <c r="O56" s="7"/>
      <c r="P56" s="7"/>
    </row>
    <row r="57" spans="2:16">
      <c r="B57" s="4"/>
      <c r="C57" s="4"/>
      <c r="N57" s="7"/>
      <c r="O57" s="7"/>
      <c r="P57" s="7"/>
    </row>
    <row r="58" spans="2:16">
      <c r="N58" s="7"/>
      <c r="O58" s="7"/>
      <c r="P58" s="7"/>
    </row>
    <row r="59" spans="2:16">
      <c r="N59" s="7"/>
      <c r="O59" s="7"/>
      <c r="P59" s="7"/>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dimension ref="B1:E42"/>
  <sheetViews>
    <sheetView showGridLines="0" workbookViewId="0">
      <selection activeCell="O40" sqref="O40"/>
    </sheetView>
  </sheetViews>
  <sheetFormatPr defaultRowHeight="15"/>
  <cols>
    <col min="1" max="1" width="33.140625" customWidth="1"/>
    <col min="2" max="2" width="51.42578125" customWidth="1"/>
    <col min="3" max="3" width="15.42578125" bestFit="1" customWidth="1"/>
  </cols>
  <sheetData>
    <row r="1" ht="90" customHeight="1"/>
    <row r="2" s="39" customFormat="1"/>
    <row r="3" s="39" customFormat="1"/>
    <row r="4" s="39" customFormat="1"/>
    <row r="5" s="39" customFormat="1"/>
    <row r="6" s="39" customFormat="1"/>
    <row r="7" s="39" customFormat="1"/>
    <row r="8" s="39" customFormat="1"/>
    <row r="9" s="39" customFormat="1"/>
    <row r="10" s="39" customFormat="1"/>
    <row r="11" s="39" customFormat="1"/>
    <row r="12" s="39" customFormat="1"/>
    <row r="13" s="39" customFormat="1"/>
    <row r="14" s="39" customFormat="1"/>
    <row r="15" s="39" customFormat="1"/>
    <row r="16" s="39" customFormat="1"/>
    <row r="17" spans="2:5" s="39" customFormat="1"/>
    <row r="18" spans="2:5" s="39" customFormat="1"/>
    <row r="19" spans="2:5" s="39" customFormat="1"/>
    <row r="20" spans="2:5" s="39" customFormat="1"/>
    <row r="21" spans="2:5" s="39" customFormat="1"/>
    <row r="22" spans="2:5" s="39" customFormat="1"/>
    <row r="23" spans="2:5" s="39" customFormat="1">
      <c r="B23" s="50" t="s">
        <v>72</v>
      </c>
      <c r="E23" s="40"/>
    </row>
    <row r="24" spans="2:5" s="39" customFormat="1">
      <c r="B24" s="12" t="s">
        <v>80</v>
      </c>
      <c r="C24" s="12" t="s">
        <v>14</v>
      </c>
      <c r="E24" s="40"/>
    </row>
    <row r="25" spans="2:5" s="39" customFormat="1">
      <c r="B25" s="21" t="s">
        <v>82</v>
      </c>
      <c r="C25" s="22">
        <v>10000</v>
      </c>
    </row>
    <row r="26" spans="2:5" s="39" customFormat="1">
      <c r="B26" s="21" t="s">
        <v>10</v>
      </c>
      <c r="C26" s="22">
        <v>11000</v>
      </c>
    </row>
    <row r="27" spans="2:5" s="39" customFormat="1">
      <c r="B27" s="21" t="s">
        <v>11</v>
      </c>
      <c r="C27" s="22">
        <v>5000</v>
      </c>
    </row>
    <row r="28" spans="2:5" s="39" customFormat="1" ht="15.75" thickBot="1">
      <c r="B28" s="23" t="s">
        <v>12</v>
      </c>
      <c r="C28" s="24">
        <v>140000</v>
      </c>
    </row>
    <row r="29" spans="2:5" s="39" customFormat="1">
      <c r="B29" s="25" t="s">
        <v>0</v>
      </c>
      <c r="C29" s="26">
        <v>166000</v>
      </c>
    </row>
    <row r="30" spans="2:5" s="39" customFormat="1">
      <c r="B30" s="53"/>
      <c r="C30" s="54"/>
    </row>
    <row r="31" spans="2:5" s="39" customFormat="1">
      <c r="B31" s="50" t="s">
        <v>73</v>
      </c>
    </row>
    <row r="32" spans="2:5" s="39" customFormat="1">
      <c r="B32" s="59" t="s">
        <v>83</v>
      </c>
      <c r="C32" s="58">
        <v>166000</v>
      </c>
      <c r="D32" s="57" t="s">
        <v>85</v>
      </c>
    </row>
    <row r="33" spans="2:4" s="39" customFormat="1" ht="17.25">
      <c r="B33" s="59" t="s">
        <v>84</v>
      </c>
      <c r="C33" s="57">
        <v>75.5</v>
      </c>
      <c r="D33" s="57" t="s">
        <v>64</v>
      </c>
    </row>
    <row r="34" spans="2:4" s="39" customFormat="1">
      <c r="C34" s="40"/>
      <c r="D34" s="40"/>
    </row>
    <row r="35" spans="2:4" s="39" customFormat="1"/>
    <row r="36" spans="2:4" s="39" customFormat="1"/>
    <row r="37" spans="2:4" s="39" customFormat="1"/>
    <row r="38" spans="2:4" s="39" customFormat="1"/>
    <row r="39" spans="2:4" s="39" customFormat="1"/>
    <row r="40" spans="2:4" s="39" customFormat="1"/>
    <row r="41" spans="2:4" s="39" customFormat="1"/>
    <row r="42" spans="2:4" s="39" customFormat="1"/>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dimension ref="C1:H53"/>
  <sheetViews>
    <sheetView showGridLines="0" zoomScaleNormal="100" workbookViewId="0">
      <selection activeCell="A32" sqref="A32"/>
    </sheetView>
  </sheetViews>
  <sheetFormatPr defaultRowHeight="15"/>
  <cols>
    <col min="1" max="1" width="21.28515625" customWidth="1"/>
    <col min="2" max="2" width="13.42578125" customWidth="1"/>
    <col min="3" max="3" width="27.42578125" bestFit="1" customWidth="1"/>
    <col min="4" max="4" width="10.7109375" customWidth="1"/>
    <col min="5" max="5" width="10.140625" customWidth="1"/>
    <col min="6" max="6" width="11.85546875" customWidth="1"/>
    <col min="12" max="12" width="9.140625" customWidth="1"/>
  </cols>
  <sheetData>
    <row r="1" ht="90" customHeight="1"/>
    <row r="2" s="39" customFormat="1" ht="16.5" customHeight="1"/>
    <row r="3" s="39" customFormat="1" ht="20.25" customHeight="1"/>
    <row r="4" s="39" customFormat="1" ht="13.5" customHeight="1"/>
    <row r="5" s="39" customFormat="1" ht="13.5" customHeight="1"/>
    <row r="6" s="39" customFormat="1" ht="13.5" customHeight="1"/>
    <row r="7" s="39" customFormat="1" ht="13.5" customHeight="1"/>
    <row r="8" s="39" customFormat="1" ht="13.5" customHeight="1"/>
    <row r="9" s="39" customFormat="1" ht="13.5" customHeight="1"/>
    <row r="10" s="39" customFormat="1" ht="13.5" customHeight="1"/>
    <row r="11" s="39" customFormat="1" ht="13.5" customHeight="1"/>
    <row r="12" s="39" customFormat="1" ht="13.5" customHeight="1"/>
    <row r="13" s="39" customFormat="1" ht="13.5" customHeight="1"/>
    <row r="14" s="39" customFormat="1" ht="17.25" customHeight="1"/>
    <row r="15" s="39" customFormat="1" ht="23.25" customHeight="1"/>
    <row r="16" s="39" customFormat="1"/>
    <row r="17" spans="3:7" s="39" customFormat="1" ht="51" customHeight="1"/>
    <row r="18" spans="3:7" s="39" customFormat="1" ht="124.5">
      <c r="C18" s="50" t="s">
        <v>74</v>
      </c>
      <c r="D18" s="55" t="s">
        <v>22</v>
      </c>
      <c r="E18" s="55" t="s">
        <v>23</v>
      </c>
      <c r="F18" s="55" t="s">
        <v>65</v>
      </c>
      <c r="G18" s="56"/>
    </row>
    <row r="19" spans="3:7" s="39" customFormat="1">
      <c r="C19" s="30" t="s">
        <v>15</v>
      </c>
      <c r="D19" s="9">
        <v>1</v>
      </c>
      <c r="E19" s="10" t="s">
        <v>30</v>
      </c>
      <c r="F19" s="9" t="s">
        <v>31</v>
      </c>
    </row>
    <row r="20" spans="3:7" s="39" customFormat="1">
      <c r="C20" s="30" t="s">
        <v>16</v>
      </c>
      <c r="D20" s="9">
        <v>1</v>
      </c>
      <c r="E20" s="10" t="s">
        <v>25</v>
      </c>
      <c r="F20" s="9" t="s">
        <v>32</v>
      </c>
    </row>
    <row r="21" spans="3:7" s="39" customFormat="1">
      <c r="C21" s="30" t="s">
        <v>17</v>
      </c>
      <c r="D21" s="9">
        <v>0.9</v>
      </c>
      <c r="E21" s="10" t="s">
        <v>26</v>
      </c>
      <c r="F21" s="9">
        <v>0.75</v>
      </c>
    </row>
    <row r="22" spans="3:7" s="39" customFormat="1">
      <c r="C22" s="30" t="s">
        <v>18</v>
      </c>
      <c r="D22" s="9">
        <v>0.4</v>
      </c>
      <c r="E22" s="10" t="s">
        <v>27</v>
      </c>
      <c r="F22" s="10" t="s">
        <v>33</v>
      </c>
    </row>
    <row r="23" spans="3:7" s="39" customFormat="1">
      <c r="C23" s="30" t="s">
        <v>19</v>
      </c>
      <c r="D23" s="9">
        <v>0.5</v>
      </c>
      <c r="E23" s="10">
        <v>0.5</v>
      </c>
      <c r="F23" s="9">
        <v>0.5</v>
      </c>
    </row>
    <row r="24" spans="3:7" s="39" customFormat="1">
      <c r="C24" s="30" t="s">
        <v>24</v>
      </c>
      <c r="D24" s="9">
        <v>0.2</v>
      </c>
      <c r="E24" s="10" t="s">
        <v>28</v>
      </c>
      <c r="F24" s="10" t="s">
        <v>34</v>
      </c>
    </row>
    <row r="25" spans="3:7" s="39" customFormat="1">
      <c r="C25" s="30" t="s">
        <v>20</v>
      </c>
      <c r="D25" s="9">
        <v>0</v>
      </c>
      <c r="E25" s="10" t="s">
        <v>29</v>
      </c>
      <c r="F25" s="10" t="s">
        <v>34</v>
      </c>
    </row>
    <row r="26" spans="3:7" s="39" customFormat="1">
      <c r="C26" s="30" t="s">
        <v>21</v>
      </c>
      <c r="D26" s="9">
        <v>0</v>
      </c>
      <c r="E26" s="11">
        <v>1</v>
      </c>
      <c r="F26" s="9">
        <v>1</v>
      </c>
    </row>
    <row r="27" spans="3:7" s="39" customFormat="1">
      <c r="C27" s="50" t="s">
        <v>79</v>
      </c>
      <c r="D27" s="36" t="s">
        <v>35</v>
      </c>
    </row>
    <row r="28" spans="3:7" s="39" customFormat="1"/>
    <row r="29" spans="3:7" s="39" customFormat="1"/>
    <row r="30" spans="3:7" s="39" customFormat="1"/>
    <row r="31" spans="3:7" s="39" customFormat="1"/>
    <row r="32" spans="3:7" s="39" customFormat="1"/>
    <row r="33" s="39" customFormat="1"/>
    <row r="34" s="39" customFormat="1"/>
    <row r="35" s="39" customFormat="1"/>
    <row r="36" s="39" customFormat="1"/>
    <row r="37" s="39" customFormat="1"/>
    <row r="38" s="39" customFormat="1"/>
    <row r="39" s="39" customFormat="1"/>
    <row r="40" s="39" customFormat="1"/>
    <row r="41" s="39" customFormat="1"/>
    <row r="42" s="39" customFormat="1"/>
    <row r="43" s="39" customFormat="1"/>
    <row r="44" s="39" customFormat="1"/>
    <row r="45" s="39" customFormat="1"/>
    <row r="46" s="39" customFormat="1"/>
    <row r="47" s="39" customFormat="1"/>
    <row r="48" s="39" customFormat="1"/>
    <row r="49" spans="3:8" s="39" customFormat="1"/>
    <row r="50" spans="3:8" s="39" customFormat="1"/>
    <row r="51" spans="3:8" s="39" customFormat="1"/>
    <row r="52" spans="3:8" s="39" customFormat="1">
      <c r="C52"/>
      <c r="D52"/>
      <c r="E52"/>
      <c r="F52"/>
    </row>
    <row r="53" spans="3:8" s="39" customFormat="1">
      <c r="C53"/>
      <c r="D53"/>
      <c r="E53"/>
      <c r="F53"/>
      <c r="H53"/>
    </row>
  </sheetData>
  <hyperlinks>
    <hyperlink ref="D27" r:id="rId1"/>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Asiakirja" ma:contentTypeID="0x0101007F5492A8E2AF854FAC6DFA794B006CDF" ma:contentTypeVersion="0" ma:contentTypeDescription="Luo uusi asiakirja." ma:contentTypeScope="" ma:versionID="bb4536c3bc7ed3db96e92328408638cf">
  <xsd:schema xmlns:xsd="http://www.w3.org/2001/XMLSchema" xmlns:xs="http://www.w3.org/2001/XMLSchema" xmlns:p="http://schemas.microsoft.com/office/2006/metadata/properties" targetNamespace="http://schemas.microsoft.com/office/2006/metadata/properties" ma:root="true" ma:fieldsID="7e0100cabb18a25d4bc9820569b44ec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9C0C67-400F-4966-8E40-7CBD8B50F52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428D8CE-4A2D-48B1-BFC6-D37FC97181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C8630A0-09FC-4CDE-8B15-0E1FEC394C7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5</vt:i4>
      </vt:variant>
    </vt:vector>
  </HeadingPairs>
  <TitlesOfParts>
    <vt:vector size="5" baseType="lpstr">
      <vt:lpstr>Yleistä kustannuksista</vt:lpstr>
      <vt:lpstr>Viherpainanteet</vt:lpstr>
      <vt:lpstr>Painanne ja tulvaniitty</vt:lpstr>
      <vt:lpstr>Viherkatto</vt:lpstr>
      <vt:lpstr>Läpäisevät päällysteet</vt:lpstr>
    </vt:vector>
  </TitlesOfParts>
  <Company>HP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Hannu Rimpiläinen</dc:creator>
  <cp:lastModifiedBy>koskema2</cp:lastModifiedBy>
  <dcterms:created xsi:type="dcterms:W3CDTF">2013-08-04T03:51:01Z</dcterms:created>
  <dcterms:modified xsi:type="dcterms:W3CDTF">2014-09-26T08:41:46Z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0x0101007F5492A8E2AF854FAC6DFA794B006CDF</vt:lpwstr>
  </property>
</Properties>
</file>